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FINAL C_FORMATO" sheetId="1" r:id="rId1"/>
  </sheets>
  <externalReferences>
    <externalReference r:id="rId4"/>
  </externalReferences>
  <definedNames>
    <definedName name="\m">#N/A</definedName>
    <definedName name="_xlnm._FilterDatabase" localSheetId="0" hidden="1">'FINAL C_FORMATO'!$A$4:$W$1433</definedName>
    <definedName name="CINCO">#N/A</definedName>
    <definedName name="CUATRO">#N/A</definedName>
    <definedName name="DOS">#N/A</definedName>
    <definedName name="FAVOR">#N/A</definedName>
    <definedName name="FECHA">#N/A</definedName>
    <definedName name="MM">#N/A</definedName>
    <definedName name="OCHO">#N/A</definedName>
    <definedName name="PRINCIPAL" localSheetId="0">#REF!</definedName>
    <definedName name="PRINCIPAL">#REF!</definedName>
    <definedName name="SEIS">#N/A</definedName>
    <definedName name="SIETE">#N/A</definedName>
    <definedName name="T">#N/A</definedName>
    <definedName name="TRES">#N/A</definedName>
    <definedName name="UNO">#N/A</definedName>
    <definedName name="VOTO">#N/A</definedName>
  </definedNames>
  <calcPr fullCalcOnLoad="1"/>
</workbook>
</file>

<file path=xl/sharedStrings.xml><?xml version="1.0" encoding="utf-8"?>
<sst xmlns="http://schemas.openxmlformats.org/spreadsheetml/2006/main" count="1850" uniqueCount="253">
  <si>
    <t>GISELA VANESSA DIMODICA CANELA</t>
  </si>
  <si>
    <t>VIVIANA MARCELA FUSTER CAREAGA</t>
  </si>
  <si>
    <t>GILDA MARIA GONZALEZ MARTINEZ</t>
  </si>
  <si>
    <t>DANIEL RICARDO CABRAL</t>
  </si>
  <si>
    <t>JORGE DANIEL OCAMPOS BRITEZ</t>
  </si>
  <si>
    <t>CARMEN MONSERRAT FRETES SALINAS</t>
  </si>
  <si>
    <t>HECTOR RUBEN AGUERO RODA</t>
  </si>
  <si>
    <t>TOMAS SEBASTIAN BRIZUELA C.</t>
  </si>
  <si>
    <t>LAURA RAQUEL RAMIREZ TOFFOLETTI</t>
  </si>
  <si>
    <t>LUIS CACERES GAYOSO</t>
  </si>
  <si>
    <t>MARIA CRISTINA DAVALOS GONZALEZ</t>
  </si>
  <si>
    <t>NINFA CRISTINA OZUNA MEDINA</t>
  </si>
  <si>
    <t>ROSALVA IBARRA COLLAR</t>
  </si>
  <si>
    <t>NILDA VIDALINA CESPEDES</t>
  </si>
  <si>
    <t>MARTA BEATRIZ DAVALOS ACOSTA</t>
  </si>
  <si>
    <t>NARCISO R. GONZALEZ BORDON</t>
  </si>
  <si>
    <t>PABLO BRITEZ FRANCO</t>
  </si>
  <si>
    <t>MARIO RUBEN RUIZ DIAZ RUIZ DIAZ</t>
  </si>
  <si>
    <t xml:space="preserve">ROCIO SOLEDAD ACOSTA </t>
  </si>
  <si>
    <t>VIDAL RENEE JARA LOPEZ</t>
  </si>
  <si>
    <t>GLORIA MABEL CUBILLA GOMEZ</t>
  </si>
  <si>
    <t>RUBEN GUSTAVO CUBILLA PEREIRA</t>
  </si>
  <si>
    <t>PEDRO SOSA ESPINOLA</t>
  </si>
  <si>
    <t>KARINA SOFIA AYUB WASMOSY</t>
  </si>
  <si>
    <t xml:space="preserve">JUAN RODOLFO BALLESTEROS </t>
  </si>
  <si>
    <t>ISMAEL VALENTIN LANZONI FRANCO</t>
  </si>
  <si>
    <t>EUNICE ROCIO RIVAS FROMHERZ</t>
  </si>
  <si>
    <t>CAROLINA ZULIA CENTURION ZARATE</t>
  </si>
  <si>
    <t>MARIA LUZ CENTURION</t>
  </si>
  <si>
    <t>GLORIA NANCY RODRIGUEZ BERNAL</t>
  </si>
  <si>
    <t>FABIO ANTONIO CABRAL REYES</t>
  </si>
  <si>
    <t>AGUSTIN PRESENTADO CUELLAR</t>
  </si>
  <si>
    <t>FLORENTINA RODRIGUEZ DE FLORENTIN</t>
  </si>
  <si>
    <t>ANA MARIA CACERES DE ALVARENGA</t>
  </si>
  <si>
    <t>MARIA CELIA ORTIZ AGUILERA</t>
  </si>
  <si>
    <t>MARCELO GOIBURU CALERO</t>
  </si>
  <si>
    <t>JORGE SILVERO SAMUDIO</t>
  </si>
  <si>
    <t>MARIA ROSA OCAMPOS FERREIRA</t>
  </si>
  <si>
    <t>GENARO VICTOR AYALA RAMIREZ</t>
  </si>
  <si>
    <t>ALFREDO RENE ALFONZO STORM</t>
  </si>
  <si>
    <t>JORGE ROLANDO FERNANDEZ ENCINA</t>
  </si>
  <si>
    <t>ESTEBAN RAMON BENITEZ DAVALOS</t>
  </si>
  <si>
    <t>GUSTAVO SANTIAGO RIVEROS LEZCANO</t>
  </si>
  <si>
    <t>SHEYLA STELLA DUARTE MOSQUEIRA</t>
  </si>
  <si>
    <t>WILMA HELENA ACUÑA YEGROS</t>
  </si>
  <si>
    <t>JORGE ALBERTO GALEANO PAREDES</t>
  </si>
  <si>
    <t>SILVIA GUADALUPE SANABRIA SOTO</t>
  </si>
  <si>
    <t>DIANA EUGENIA NUÑEZ MERELES</t>
  </si>
  <si>
    <t>NORA ANGELICA DA SILVA GODOY</t>
  </si>
  <si>
    <t>JUAN RODRIGO ZARATE BOBADILLA</t>
  </si>
  <si>
    <t>CARLOS MANUEL E. NUÑEZ CABAÑAS</t>
  </si>
  <si>
    <t>RAUL MARCELO AGUIAR CZAJKOWSKI</t>
  </si>
  <si>
    <t>MILCIADES FLECHA PAREDES</t>
  </si>
  <si>
    <t>LIZ MARIEL GONZALEZ ESCOBAR</t>
  </si>
  <si>
    <t xml:space="preserve">ROSALIA RUIZ CACERES </t>
  </si>
  <si>
    <t>BEATRIZ ESPERANZA ORTIGOZA GAVILAN</t>
  </si>
  <si>
    <t xml:space="preserve">CRISTHIAN G. PASCOTTINI O. </t>
  </si>
  <si>
    <t>ANA MARIA FERREIRA MELGAREJO</t>
  </si>
  <si>
    <t>CHRISTIAN MARCELO ABDALA GONZALEZ</t>
  </si>
  <si>
    <t>JUAN CARLOS BALBUENA MARTINEZ</t>
  </si>
  <si>
    <t>LAURA BEATRIZ ALMIRON FERNANDEZ</t>
  </si>
  <si>
    <t>ENRIQUE EUGENIO DELVALLE ALONSO</t>
  </si>
  <si>
    <t>ISIDRO FERNANDO CABALLERO NUÑEZ</t>
  </si>
  <si>
    <t>NORMA JOSEFINA CACERES ACOSTA</t>
  </si>
  <si>
    <t>BRAULIO ARISTIDES BAREIRO LEDESMA</t>
  </si>
  <si>
    <t>GRACIELA LOPEZ HERMOSILLA</t>
  </si>
  <si>
    <t>MARIO BERNARDO JIMENEZ PEREZ</t>
  </si>
  <si>
    <t>SERGIO JOSE RAMIREZ PAREDES</t>
  </si>
  <si>
    <t>LUCIO RAMON RIVEROS ORTIGOZA</t>
  </si>
  <si>
    <t>GLADIS DEL CARMEN ARCE CABALLERO</t>
  </si>
  <si>
    <t>LOURDES MARIA DURE ORTIZ</t>
  </si>
  <si>
    <t>PAOLA MARIA CELESTE REY RIVEROS</t>
  </si>
  <si>
    <t>VERONICA MARIA GALDONA</t>
  </si>
  <si>
    <t>JUAN MANUEL BAEZ CANO</t>
  </si>
  <si>
    <t>MANUELA ALVAREZ DE ORLANDINI</t>
  </si>
  <si>
    <t>VICTORIA ELIZABETH GUEDES</t>
  </si>
  <si>
    <t>ROMINA SOLEDAD BERNAL D.</t>
  </si>
  <si>
    <t>RAMONA ASUNCION LOPEZ BARRETO</t>
  </si>
  <si>
    <t>JUAN JOSE RODRIGUEZ ROLON</t>
  </si>
  <si>
    <t>VICTOR DOROTEO GONZALEZ GIMENEZ</t>
  </si>
  <si>
    <t>ENRIQUE MANUEL ROLON</t>
  </si>
  <si>
    <t>MARIA B. BAUMANN DE EICHENBRENNER</t>
  </si>
  <si>
    <t>TEOFILO RUBEN DARIO ROLON C.</t>
  </si>
  <si>
    <t>RAMON AGUSTIN VILLALBA GARAY</t>
  </si>
  <si>
    <t>CARLOS MANUEL DUARTE PEÑA</t>
  </si>
  <si>
    <t>CHRISTIAN MARTINEZ GONZALEZ</t>
  </si>
  <si>
    <t>ARSENIO GABRIEL ORTIZ PERALTA</t>
  </si>
  <si>
    <t>BLANCA AURORA PORTILLO SAMUDIO</t>
  </si>
  <si>
    <t>OLGA ARMINDA FERNANDEZ BORDON</t>
  </si>
  <si>
    <t>DINO RODRIGO ZACARIAS CACERES</t>
  </si>
  <si>
    <t>EUGENIO ISMAEL MELGAREJO CANO</t>
  </si>
  <si>
    <t>GUSTAVO ESCOBAR CASTILLO</t>
  </si>
  <si>
    <t>KAREN PAMELA BAEZ GONZALEZ</t>
  </si>
  <si>
    <t>MARCOS DAVID SILVERA BRIZUELA</t>
  </si>
  <si>
    <t>OSCAR CUBAS GONZALEZ</t>
  </si>
  <si>
    <t>PEDRO PAOLO ROSITTO CAZAL</t>
  </si>
  <si>
    <t>ADA PATRICIA ROMAN ANTUNEZ</t>
  </si>
  <si>
    <t>LUIS ALBERTO RIQUELME AQUINO</t>
  </si>
  <si>
    <t>MIGDONIA RUIZ CACERES</t>
  </si>
  <si>
    <t>EDWAR JUNIOR AMARILLA FLEITAS</t>
  </si>
  <si>
    <t>MIGUEL ANGEL AQUINO SALINAS</t>
  </si>
  <si>
    <t>PABLO WASHINGTON AYUB WASMOSY</t>
  </si>
  <si>
    <t>VICTOR HUGO MARTINETTI DIAZ</t>
  </si>
  <si>
    <t>EDUARDO FABIAN NUÑEZ PEREIRA</t>
  </si>
  <si>
    <t>CAROLINA ANDREA AYALA</t>
  </si>
  <si>
    <t>GUILLERMO JESUS BENITEZ MELGAREJO</t>
  </si>
  <si>
    <t>JUAN RAMON BERNAL AVEIRO</t>
  </si>
  <si>
    <t>EVELYN JOHANA ROBLEDO ROLON</t>
  </si>
  <si>
    <t>MARIA ALEJANDRA ARCE ROLANDI</t>
  </si>
  <si>
    <t>ANA MARIA SANDOVAL</t>
  </si>
  <si>
    <t>LORENZA CAROLINA PAREDES BALMORI</t>
  </si>
  <si>
    <t>CLARA VANESSA INVERNIZZI FLEITAS</t>
  </si>
  <si>
    <t>BENITO MILCIADES ROA FRETES</t>
  </si>
  <si>
    <t>ORLANDO GILARDONI RAMOS</t>
  </si>
  <si>
    <t>JUANA LIZ VILLAMAYOR GONZALEZ</t>
  </si>
  <si>
    <t>MARINA EMILSE NOEMI TALAVERA CUBILLA</t>
  </si>
  <si>
    <t>DIGNO IBARRA NUÑEZ</t>
  </si>
  <si>
    <t>CELIA DINAH URBIETA PEÑA FRIDMAN</t>
  </si>
  <si>
    <t>SHEYLA BETTINA CAMACHO GALEANO</t>
  </si>
  <si>
    <t>ANDREA SANDRA GABRIELA ALMIRON PEREIRA</t>
  </si>
  <si>
    <t>MILVA ROSSANNA CASTELLANI ROSLER</t>
  </si>
  <si>
    <t>EMILCE MABEL LUCENA VERA</t>
  </si>
  <si>
    <t xml:space="preserve">ELEN SUSANA AQUINO CABALLERO </t>
  </si>
  <si>
    <t xml:space="preserve">VICTOR RAUL GAMARRA </t>
  </si>
  <si>
    <t>ENERO</t>
  </si>
  <si>
    <t>FEBRERO</t>
  </si>
  <si>
    <t>MARZO</t>
  </si>
  <si>
    <t>ABRIL</t>
  </si>
  <si>
    <t>MAYO</t>
  </si>
  <si>
    <t>JUNIO</t>
  </si>
  <si>
    <t>ESTEBAN JOSE GUILLEN ROMERO</t>
  </si>
  <si>
    <t>NATALIA CAROLINA M. ARELLANO MALDONADO</t>
  </si>
  <si>
    <t>ROBERT DIOSNEL RIVEROS GONZÁLEZ</t>
  </si>
  <si>
    <t>LILIAN VIVIANA TOLEDO LEZCANO</t>
  </si>
  <si>
    <t>ALEJANDRO JOSÉ GALEANO QUIÑONEZ</t>
  </si>
  <si>
    <t>NICODEMO LUGO</t>
  </si>
  <si>
    <t>SUELDO</t>
  </si>
  <si>
    <t>ROGER WALDEMAR CARDOZO BALBUENA</t>
  </si>
  <si>
    <t>JULIO</t>
  </si>
  <si>
    <t>AGOSTO</t>
  </si>
  <si>
    <t>MALLUCH ASENA GOMEZ PORTILLO</t>
  </si>
  <si>
    <t>RIGOBERTO NUÑEZ ALMADA</t>
  </si>
  <si>
    <t>OSCAR LAUREANO AÑAZCO RUIZ</t>
  </si>
  <si>
    <t>FELIPE ACOSTA PAREDES</t>
  </si>
  <si>
    <t>VIVIANA CASCO MOLINAS</t>
  </si>
  <si>
    <t>MARCELO JAVIER  AMARILLA ESQUIVEL</t>
  </si>
  <si>
    <t>FÁTIMA DIANA VERA AGÜERO</t>
  </si>
  <si>
    <t>ADILIO CELLE INSFRAN</t>
  </si>
  <si>
    <t>MARÍA JOSÉ IBARRA OLHAGARAY</t>
  </si>
  <si>
    <t>FÁTIMA GUIMARAES VENIALGO</t>
  </si>
  <si>
    <t>LETICIA MINERVA ANTUNEZ VERA</t>
  </si>
  <si>
    <t>JORGE VIDAL VERA MONGELÓS</t>
  </si>
  <si>
    <t>ROSA MARIA MAIDANA GASTO</t>
  </si>
  <si>
    <t>RODNEY PATRICIO LESME GONZALEZ</t>
  </si>
  <si>
    <t>LAURA DEL CARMEN RIVEROS DE RODRIGUEZ</t>
  </si>
  <si>
    <t xml:space="preserve">MIRTHA MARIA V. FATECHA </t>
  </si>
  <si>
    <t>SETIEMBRE</t>
  </si>
  <si>
    <t xml:space="preserve">CLIDES ANTONIA AYALA </t>
  </si>
  <si>
    <t xml:space="preserve">JULIO CESAR RAMIREZ MERELES </t>
  </si>
  <si>
    <t>OCTUBRE</t>
  </si>
  <si>
    <t xml:space="preserve">NESTOR GERARDO DUARTE NUÑEZ </t>
  </si>
  <si>
    <t>DICIEMBRE</t>
  </si>
  <si>
    <t>NOVIEMBRE</t>
  </si>
  <si>
    <t>ASSAN ELIAS KATRIP GAVILAN</t>
  </si>
  <si>
    <t>LINEA</t>
  </si>
  <si>
    <t>NOMBRE (S) Y APELLIDO (S)</t>
  </si>
  <si>
    <t>ZUNILDA BEATRIZ MEZA</t>
  </si>
  <si>
    <t>PASCUAL NAVARRO MEZA</t>
  </si>
  <si>
    <t>WALTER RUBÉN ZÁRATE PRIETO</t>
  </si>
  <si>
    <t>CARLOS JULIAN VEGA MEDINA</t>
  </si>
  <si>
    <t>PATRICIA EUGENIA VERA VERON</t>
  </si>
  <si>
    <t>LUIS PABLO DIOSNEL TORRES FERREIRA</t>
  </si>
  <si>
    <t>BRAULIO MATHÍAS FARIAS GARCIA</t>
  </si>
  <si>
    <t>GERMAN ADALBERTO RODRIGUEZ CAMPUZANO</t>
  </si>
  <si>
    <t>LORENA MARÍA ZAVALA RAMIREZ</t>
  </si>
  <si>
    <t>RUT KATHERINE PERALTA ÁVALOS</t>
  </si>
  <si>
    <t>MARCIO ANDRÉS ENCINA PARRA</t>
  </si>
  <si>
    <t>EMILCE MARÍA ALBO MOREL</t>
  </si>
  <si>
    <t>FREDY OSMAR YERUTA TALAVERA</t>
  </si>
  <si>
    <t>SARA MARÍA BRITEZ PEREIRA</t>
  </si>
  <si>
    <t>JORGE JOSÍAS CÁCERES CARBALLO</t>
  </si>
  <si>
    <t>DAISY ELIZABETH BALBUENA ZAYAS</t>
  </si>
  <si>
    <t>IRMA ORTÍZ GODOY</t>
  </si>
  <si>
    <t>SAMUEL JOSÉ CÁCERES ARAUJO</t>
  </si>
  <si>
    <t>ROCÍO JAZMÍN ECHEVERRÍA MORA</t>
  </si>
  <si>
    <t>MARÍA TERESA CORONEL ACUÑA</t>
  </si>
  <si>
    <t>YENNY PAOLA DECOUD GÓMEZ</t>
  </si>
  <si>
    <t>LILIAN GRISELDA RECALDE RÍOS</t>
  </si>
  <si>
    <t>FELIPE ELIAS BORDENAVE</t>
  </si>
  <si>
    <t>GLORIA ELIANA MIRANDA GAMARRA</t>
  </si>
  <si>
    <t>MERCEDES FIGUEREDO NOGUERA</t>
  </si>
  <si>
    <t>GISSEL ANAHÍ AGUILERA ACUÑA</t>
  </si>
  <si>
    <t>MARIA BELEN GONZALEZ CACERES</t>
  </si>
  <si>
    <t>FÉLIX RAMÓN GAUTO MANCUELLO</t>
  </si>
  <si>
    <t>ALCIDES ABEL BENÍTEZ</t>
  </si>
  <si>
    <t>MARCOS ANTONIO RAMÍREZ GONZÁLEZ</t>
  </si>
  <si>
    <t>BRIHAM JAVIER PIÑANEZ LARRAZETT</t>
  </si>
  <si>
    <t>ZULMA ELIZABET RAMOA MORA</t>
  </si>
  <si>
    <t>LETICIA MERCEDES RODRÍGUEZ GIRETT</t>
  </si>
  <si>
    <t>DAHIANA DEL ROSARIO SOSA ORTIZ</t>
  </si>
  <si>
    <t>ANALÍA BORBA KÁNTOR</t>
  </si>
  <si>
    <t>JERÓNIMO ALBERTO MOREL MEYER</t>
  </si>
  <si>
    <t>CARLOS EDUARDO RUIZ RUIZ</t>
  </si>
  <si>
    <t>SILVIA BÁRBARA BURGOS MANCHINI</t>
  </si>
  <si>
    <t>JOSE NICOLAS DUARTE GONZALEZ</t>
  </si>
  <si>
    <t>MARÍA GIANINA LEGUIZAMÓN CORONEL</t>
  </si>
  <si>
    <t>NILDA SOFIA MENDOZA BENÍTEZ</t>
  </si>
  <si>
    <t>EVA ANA MARIA RIVEROS GONZALEZ</t>
  </si>
  <si>
    <t>LOURDES DUARTE RAMÍREZ</t>
  </si>
  <si>
    <t>NIMIA BEATRIZ TORRES DE TORRES</t>
  </si>
  <si>
    <t xml:space="preserve">VICTOR LEONOR VERA BRITEZ </t>
  </si>
  <si>
    <t>SEBASTIÁN LUIS CÉSPEDES PAIVA</t>
  </si>
  <si>
    <t>JORGE DANIEL GONZALEZ DELGADO</t>
  </si>
  <si>
    <t>TOTAL GENERAL</t>
  </si>
  <si>
    <t>ORDEN Nº</t>
  </si>
  <si>
    <t>C.I.C. Nº</t>
  </si>
  <si>
    <t>ESTADO</t>
  </si>
  <si>
    <t>CONCEPTO</t>
  </si>
  <si>
    <t>DENOMINACION</t>
  </si>
  <si>
    <t>MONTO A DICIEMBRE</t>
  </si>
  <si>
    <t>AGUINALDO 2021</t>
  </si>
  <si>
    <t>SECRETARIA TECNICA DE PLANIFICACIÓN</t>
  </si>
  <si>
    <t xml:space="preserve">PLANILLA GENERAL DE PAGOS </t>
  </si>
  <si>
    <t>CORRESPONDIENTE AL EJERCICIO FISCAL 2021</t>
  </si>
  <si>
    <t>PERMANENTE</t>
  </si>
  <si>
    <t>CONTRATADO/A</t>
  </si>
  <si>
    <t>COMISIONADO/A</t>
  </si>
  <si>
    <t>AGUINALDO DE SUELDO</t>
  </si>
  <si>
    <t>GASTO DE REPRESENTACIÓN</t>
  </si>
  <si>
    <t>AGUINALDO GASTO DE REPRESENTACION</t>
  </si>
  <si>
    <t>SUBSIDIO FAMILIAR</t>
  </si>
  <si>
    <t>REMUNERACION EXTRAORDINARIA</t>
  </si>
  <si>
    <t>AGUINALDO REMUNERACION EXTRAORDINARIA</t>
  </si>
  <si>
    <t>AGUINALDO REMUN.EXTRAORD. (COMPLEMENTARIO)</t>
  </si>
  <si>
    <t>REMUNERACION ADICIONAL</t>
  </si>
  <si>
    <t>AGUINALDO REMUNERACION ADICIONAL</t>
  </si>
  <si>
    <t>VIATICO</t>
  </si>
  <si>
    <t>BONIFICACION GESTION ADMINISTRATIVA</t>
  </si>
  <si>
    <t>AGUINALDO BONIF.GESTION ADMINISTRATIVA</t>
  </si>
  <si>
    <t>RESPONSABILIDAD EN EL CARGO</t>
  </si>
  <si>
    <t>AGUINALDO RESPONSABILIDAD EN EL CARGO</t>
  </si>
  <si>
    <t>AYUDA ESCOLAR</t>
  </si>
  <si>
    <t>AGUINALDO OTROS GASTOS DEL PERSONAL</t>
  </si>
  <si>
    <t>REMUNERACION EXTRAORDINARIA (COMPLEMENTARIO)</t>
  </si>
  <si>
    <t>REMUNERACION ADICIONAL (COMPLEMENTARIO)</t>
  </si>
  <si>
    <t>AGUINALDO REMUN.ADICIONAL (COMPLEMENTARIO)</t>
  </si>
  <si>
    <t>OTROS GASTOS DEL PERSONAL</t>
  </si>
  <si>
    <t>BONIFICACION GESTION PRESUPUESTARIA</t>
  </si>
  <si>
    <t>AGUINALDO BONIF.GESTION PRESUPUESTARIA</t>
  </si>
  <si>
    <t>BONIFICACION GRADO ACADEMICO</t>
  </si>
  <si>
    <t>AGUINALDO BONIFICACION GRADO ACADEMICO</t>
  </si>
  <si>
    <t>GRATIFICACION ESPECIAL</t>
  </si>
  <si>
    <t>AGUINALDO GRATIFICACION ESPECIAL</t>
  </si>
</sst>
</file>

<file path=xl/styles.xml><?xml version="1.0" encoding="utf-8"?>
<styleSheet xmlns="http://schemas.openxmlformats.org/spreadsheetml/2006/main">
  <numFmts count="43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_-;\-* #,##0.00_-;_-* &quot;-&quot;??_-;_-@_-"/>
    <numFmt numFmtId="185" formatCode="_-&quot;$&quot;* #,##0.00_-;\-&quot;$&quot;* #,##0.00_-;_-&quot;$&quot;* &quot;-&quot;??_-;_-@_-"/>
    <numFmt numFmtId="186" formatCode="_-* #,##0_-;\-* #,##0_-;_-* &quot;-&quot;_-;_-@_-"/>
    <numFmt numFmtId="187" formatCode="_-&quot;$&quot;* #,##0_-;\-&quot;$&quot;* #,##0_-;_-&quot;$&quot;* &quot;-&quot;_-;_-@_-"/>
    <numFmt numFmtId="188" formatCode="_-* #,##0_-;\-* #,##0_-;_-* &quot;-&quot;??_-;_-@_-"/>
    <numFmt numFmtId="189" formatCode="#,##0.000\ _€;\-#,##0.000\ _€"/>
    <numFmt numFmtId="190" formatCode="_(* #,##0_);_(* \(#,##0\);_(* &quot;-&quot;??_);_(@_)"/>
    <numFmt numFmtId="191" formatCode="#,##0_);\(#,##0\)"/>
    <numFmt numFmtId="192" formatCode="#,##0.000"/>
    <numFmt numFmtId="193" formatCode="#,##0.0\ _€;\-#,##0.0\ _€"/>
    <numFmt numFmtId="194" formatCode="_-* #,##0.0_-;\-* #,##0.0_-;_-* &quot;-&quot;_-;_-@_-"/>
    <numFmt numFmtId="195" formatCode="0_ ;\-0\ "/>
    <numFmt numFmtId="196" formatCode="#,##0_ ;\-#,##0\ "/>
    <numFmt numFmtId="197" formatCode="#,##0.0;\-#,##0.0"/>
    <numFmt numFmtId="198" formatCode="#,##0.000;\-#,##0.000"/>
  </numFmts>
  <fonts count="42">
    <font>
      <sz val="12"/>
      <name val="Helv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.2"/>
      <color indexed="12"/>
      <name val="Helv"/>
      <family val="2"/>
    </font>
    <font>
      <u val="single"/>
      <sz val="10.2"/>
      <color indexed="36"/>
      <name val="Helv"/>
      <family val="2"/>
    </font>
    <font>
      <b/>
      <sz val="12"/>
      <name val="Helv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37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8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37" fontId="0" fillId="0" borderId="0" xfId="0" applyAlignment="1">
      <alignment/>
    </xf>
    <xf numFmtId="37" fontId="22" fillId="0" borderId="0" xfId="0" applyFont="1" applyFill="1" applyAlignment="1">
      <alignment/>
    </xf>
    <xf numFmtId="37" fontId="22" fillId="0" borderId="0" xfId="0" applyFont="1" applyFill="1" applyBorder="1" applyAlignment="1">
      <alignment/>
    </xf>
    <xf numFmtId="37" fontId="22" fillId="0" borderId="0" xfId="0" applyFont="1" applyAlignment="1">
      <alignment/>
    </xf>
    <xf numFmtId="194" fontId="22" fillId="0" borderId="0" xfId="50" applyNumberFormat="1" applyFont="1" applyFill="1" applyAlignment="1">
      <alignment/>
    </xf>
    <xf numFmtId="37" fontId="22" fillId="0" borderId="0" xfId="0" applyNumberFormat="1" applyFont="1" applyFill="1" applyAlignment="1">
      <alignment/>
    </xf>
    <xf numFmtId="37" fontId="23" fillId="0" borderId="10" xfId="0" applyNumberFormat="1" applyFont="1" applyFill="1" applyBorder="1" applyAlignment="1" applyProtection="1">
      <alignment horizontal="center" vertical="center"/>
      <protection/>
    </xf>
    <xf numFmtId="194" fontId="22" fillId="0" borderId="10" xfId="50" applyNumberFormat="1" applyFont="1" applyFill="1" applyBorder="1" applyAlignment="1">
      <alignment/>
    </xf>
    <xf numFmtId="37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7" fontId="22" fillId="0" borderId="10" xfId="0" applyFont="1" applyBorder="1" applyAlignment="1">
      <alignment/>
    </xf>
    <xf numFmtId="194" fontId="22" fillId="0" borderId="10" xfId="5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7" fontId="23" fillId="0" borderId="10" xfId="0" applyFont="1" applyFill="1" applyBorder="1" applyAlignment="1">
      <alignment/>
    </xf>
    <xf numFmtId="37" fontId="22" fillId="0" borderId="10" xfId="0" applyFont="1" applyBorder="1" applyAlignment="1">
      <alignment horizontal="center"/>
    </xf>
    <xf numFmtId="186" fontId="22" fillId="0" borderId="10" xfId="50" applyNumberFormat="1" applyFont="1" applyFill="1" applyBorder="1" applyAlignment="1">
      <alignment/>
    </xf>
    <xf numFmtId="37" fontId="23" fillId="0" borderId="10" xfId="0" applyFont="1" applyFill="1" applyBorder="1" applyAlignment="1">
      <alignment horizontal="right" vertical="center"/>
    </xf>
    <xf numFmtId="37" fontId="23" fillId="0" borderId="10" xfId="0" applyFont="1" applyFill="1" applyBorder="1" applyAlignment="1">
      <alignment horizontal="center" vertical="center"/>
    </xf>
    <xf numFmtId="37" fontId="22" fillId="0" borderId="10" xfId="0" applyNumberFormat="1" applyFont="1" applyFill="1" applyBorder="1" applyAlignment="1">
      <alignment vertical="center"/>
    </xf>
    <xf numFmtId="37" fontId="22" fillId="0" borderId="10" xfId="0" applyFont="1" applyFill="1" applyBorder="1" applyAlignment="1">
      <alignment vertical="center"/>
    </xf>
    <xf numFmtId="37" fontId="23" fillId="0" borderId="10" xfId="0" applyFont="1" applyFill="1" applyBorder="1" applyAlignment="1">
      <alignment horizontal="center"/>
    </xf>
    <xf numFmtId="37" fontId="23" fillId="0" borderId="10" xfId="0" applyNumberFormat="1" applyFont="1" applyFill="1" applyBorder="1" applyAlignment="1">
      <alignment horizontal="center" vertical="center"/>
    </xf>
    <xf numFmtId="194" fontId="23" fillId="0" borderId="10" xfId="50" applyNumberFormat="1" applyFont="1" applyFill="1" applyBorder="1" applyAlignment="1">
      <alignment horizontal="center"/>
    </xf>
    <xf numFmtId="37" fontId="23" fillId="0" borderId="10" xfId="0" applyNumberFormat="1" applyFont="1" applyFill="1" applyBorder="1" applyAlignment="1" applyProtection="1">
      <alignment horizontal="center" vertical="center" wrapText="1"/>
      <protection/>
    </xf>
    <xf numFmtId="1" fontId="22" fillId="0" borderId="10" xfId="49" applyNumberFormat="1" applyFont="1" applyBorder="1" applyAlignment="1">
      <alignment horizontal="center"/>
    </xf>
    <xf numFmtId="188" fontId="22" fillId="0" borderId="10" xfId="49" applyNumberFormat="1" applyFont="1" applyBorder="1" applyAlignment="1">
      <alignment/>
    </xf>
    <xf numFmtId="37" fontId="22" fillId="0" borderId="10" xfId="0" applyFont="1" applyBorder="1" applyAlignment="1">
      <alignment horizontal="center" vertical="center"/>
    </xf>
    <xf numFmtId="37" fontId="22" fillId="0" borderId="10" xfId="0" applyFont="1" applyFill="1" applyBorder="1" applyAlignment="1">
      <alignment horizontal="center" vertical="center"/>
    </xf>
    <xf numFmtId="37" fontId="22" fillId="0" borderId="10" xfId="0" applyFont="1" applyFill="1" applyBorder="1" applyAlignment="1">
      <alignment horizontal="center"/>
    </xf>
    <xf numFmtId="37" fontId="23" fillId="0" borderId="10" xfId="0" applyFont="1" applyFill="1" applyBorder="1" applyAlignment="1">
      <alignment horizontal="right" vertical="center"/>
    </xf>
    <xf numFmtId="37" fontId="23" fillId="0" borderId="10" xfId="0" applyFont="1" applyFill="1" applyBorder="1" applyAlignment="1">
      <alignment horizontal="center" vertical="center"/>
    </xf>
    <xf numFmtId="37" fontId="23" fillId="0" borderId="10" xfId="0" applyFont="1" applyFill="1" applyBorder="1" applyAlignment="1">
      <alignment horizontal="right" vertical="center" wrapText="1"/>
    </xf>
    <xf numFmtId="37" fontId="23" fillId="0" borderId="10" xfId="0" applyFont="1" applyBorder="1" applyAlignment="1">
      <alignment horizontal="right" vertical="center"/>
    </xf>
    <xf numFmtId="37" fontId="22" fillId="0" borderId="10" xfId="0" applyNumberFormat="1" applyFont="1" applyBorder="1" applyAlignment="1">
      <alignment horizontal="center" vertical="center"/>
    </xf>
    <xf numFmtId="37" fontId="22" fillId="0" borderId="10" xfId="0" applyNumberFormat="1" applyFont="1" applyFill="1" applyBorder="1" applyAlignment="1">
      <alignment horizontal="center" vertical="center"/>
    </xf>
    <xf numFmtId="37" fontId="5" fillId="0" borderId="0" xfId="0" applyFont="1" applyAlignment="1">
      <alignment horizontal="left"/>
    </xf>
    <xf numFmtId="37" fontId="5" fillId="0" borderId="11" xfId="0" applyFont="1" applyBorder="1" applyAlignment="1">
      <alignment horizontal="left"/>
    </xf>
    <xf numFmtId="37" fontId="22" fillId="0" borderId="1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9"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3%20-%20Aguinaldo\111\BD-19-Perm,%20Com-SUEL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"/>
      <sheetName val="Hoja1"/>
      <sheetName val="stpPERM"/>
      <sheetName val="appPERM"/>
      <sheetName val="stpPERM (3)"/>
      <sheetName val="appPERM (2)"/>
      <sheetName val="stpAssan"/>
      <sheetName val="stpdesvRED"/>
      <sheetName val="appdesvCTA"/>
      <sheetName val="stpdesvC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A1:W1433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488" sqref="A488:A493"/>
    </sheetView>
  </sheetViews>
  <sheetFormatPr defaultColWidth="11.5546875" defaultRowHeight="15.75"/>
  <cols>
    <col min="1" max="1" width="11.5546875" style="1" customWidth="1"/>
    <col min="2" max="2" width="10.99609375" style="5" bestFit="1" customWidth="1"/>
    <col min="3" max="3" width="13.4453125" style="1" bestFit="1" customWidth="1"/>
    <col min="4" max="4" width="34.3359375" style="1" customWidth="1"/>
    <col min="5" max="5" width="12.77734375" style="1" bestFit="1" customWidth="1"/>
    <col min="6" max="6" width="16.6640625" style="1" bestFit="1" customWidth="1"/>
    <col min="7" max="7" width="35.6640625" style="4" customWidth="1"/>
    <col min="8" max="8" width="11.6640625" style="1" customWidth="1"/>
    <col min="9" max="9" width="14.21484375" style="1" customWidth="1"/>
    <col min="10" max="10" width="12.21484375" style="1" customWidth="1"/>
    <col min="11" max="11" width="10.77734375" style="1" customWidth="1"/>
    <col min="12" max="12" width="10.99609375" style="1" customWidth="1"/>
    <col min="13" max="13" width="10.77734375" style="1" customWidth="1"/>
    <col min="14" max="14" width="10.4453125" style="1" customWidth="1"/>
    <col min="15" max="15" width="12.99609375" style="1" customWidth="1"/>
    <col min="16" max="16" width="16.21484375" style="1" customWidth="1"/>
    <col min="17" max="17" width="14.4453125" style="1" customWidth="1"/>
    <col min="18" max="18" width="16.88671875" style="1" customWidth="1"/>
    <col min="19" max="19" width="16.10546875" style="1" customWidth="1"/>
    <col min="20" max="20" width="11.21484375" style="1" bestFit="1" customWidth="1"/>
    <col min="21" max="21" width="16.4453125" style="1" bestFit="1" customWidth="1"/>
    <col min="22" max="16384" width="11.5546875" style="1" customWidth="1"/>
  </cols>
  <sheetData>
    <row r="1" spans="1:22" ht="15.75">
      <c r="A1" s="35" t="s">
        <v>221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.75">
      <c r="A2" s="35" t="s">
        <v>222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5.75">
      <c r="A3" s="36" t="s">
        <v>223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30">
      <c r="A4" s="20" t="s">
        <v>214</v>
      </c>
      <c r="B4" s="21" t="s">
        <v>164</v>
      </c>
      <c r="C4" s="6" t="s">
        <v>215</v>
      </c>
      <c r="D4" s="6" t="s">
        <v>165</v>
      </c>
      <c r="E4" s="6" t="s">
        <v>216</v>
      </c>
      <c r="F4" s="6" t="s">
        <v>217</v>
      </c>
      <c r="G4" s="22" t="s">
        <v>218</v>
      </c>
      <c r="H4" s="6" t="s">
        <v>124</v>
      </c>
      <c r="I4" s="6" t="s">
        <v>125</v>
      </c>
      <c r="J4" s="6" t="s">
        <v>126</v>
      </c>
      <c r="K4" s="6" t="s">
        <v>127</v>
      </c>
      <c r="L4" s="6" t="s">
        <v>128</v>
      </c>
      <c r="M4" s="6" t="s">
        <v>129</v>
      </c>
      <c r="N4" s="6" t="s">
        <v>138</v>
      </c>
      <c r="O4" s="6" t="s">
        <v>139</v>
      </c>
      <c r="P4" s="6" t="s">
        <v>156</v>
      </c>
      <c r="Q4" s="6" t="s">
        <v>159</v>
      </c>
      <c r="R4" s="6" t="s">
        <v>162</v>
      </c>
      <c r="S4" s="6" t="s">
        <v>161</v>
      </c>
      <c r="T4" s="23" t="s">
        <v>219</v>
      </c>
      <c r="U4" s="6" t="s">
        <v>220</v>
      </c>
      <c r="V4" s="17" t="s">
        <v>213</v>
      </c>
    </row>
    <row r="5" spans="1:22" ht="18" customHeight="1">
      <c r="A5" s="28"/>
      <c r="B5" s="34">
        <v>1000</v>
      </c>
      <c r="C5" s="27">
        <v>2974481</v>
      </c>
      <c r="D5" s="27" t="s">
        <v>144</v>
      </c>
      <c r="E5" s="27" t="s">
        <v>224</v>
      </c>
      <c r="F5" s="8">
        <v>111</v>
      </c>
      <c r="G5" s="7" t="s">
        <v>136</v>
      </c>
      <c r="H5" s="9">
        <v>22000000</v>
      </c>
      <c r="I5" s="9">
        <v>22000000</v>
      </c>
      <c r="J5" s="9">
        <v>22000000</v>
      </c>
      <c r="K5" s="9">
        <v>22000000</v>
      </c>
      <c r="L5" s="9">
        <v>22000000</v>
      </c>
      <c r="M5" s="9">
        <v>22000000</v>
      </c>
      <c r="N5" s="9">
        <v>22000000</v>
      </c>
      <c r="O5" s="9">
        <v>22000000</v>
      </c>
      <c r="P5" s="9">
        <v>22000000</v>
      </c>
      <c r="Q5" s="9">
        <v>22000000</v>
      </c>
      <c r="R5" s="9">
        <v>22000000</v>
      </c>
      <c r="S5" s="9">
        <v>22000000</v>
      </c>
      <c r="T5" s="9">
        <f>SUM(H5:S5)</f>
        <v>264000000</v>
      </c>
      <c r="U5" s="9"/>
      <c r="V5" s="29">
        <f>SUM(T5:U10)</f>
        <v>327915149</v>
      </c>
    </row>
    <row r="6" spans="1:22" ht="18" customHeight="1">
      <c r="A6" s="28"/>
      <c r="B6" s="34"/>
      <c r="C6" s="27"/>
      <c r="D6" s="27"/>
      <c r="E6" s="27"/>
      <c r="F6" s="8">
        <v>114</v>
      </c>
      <c r="G6" s="7" t="s">
        <v>227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>
        <f aca="true" t="shared" si="0" ref="T6:T69">SUM(H6:S6)</f>
        <v>0</v>
      </c>
      <c r="U6" s="9">
        <v>22000000</v>
      </c>
      <c r="V6" s="29"/>
    </row>
    <row r="7" spans="1:22" ht="18" customHeight="1">
      <c r="A7" s="28"/>
      <c r="B7" s="34"/>
      <c r="C7" s="27"/>
      <c r="D7" s="27"/>
      <c r="E7" s="27"/>
      <c r="F7" s="10">
        <v>113</v>
      </c>
      <c r="G7" s="11" t="s">
        <v>228</v>
      </c>
      <c r="H7" s="12">
        <v>2851200</v>
      </c>
      <c r="I7" s="12">
        <v>2851200</v>
      </c>
      <c r="J7" s="12">
        <v>2851200</v>
      </c>
      <c r="K7" s="12">
        <v>2851200</v>
      </c>
      <c r="L7" s="12">
        <v>2851200</v>
      </c>
      <c r="M7" s="12">
        <v>2851200</v>
      </c>
      <c r="N7" s="12">
        <v>2851200</v>
      </c>
      <c r="O7" s="12">
        <v>2851200</v>
      </c>
      <c r="P7" s="12">
        <v>2851200</v>
      </c>
      <c r="Q7" s="12">
        <v>2851200</v>
      </c>
      <c r="R7" s="12">
        <v>2851200</v>
      </c>
      <c r="S7" s="12">
        <v>2851200</v>
      </c>
      <c r="T7" s="9">
        <f t="shared" si="0"/>
        <v>34214400</v>
      </c>
      <c r="U7" s="12"/>
      <c r="V7" s="29"/>
    </row>
    <row r="8" spans="1:22" ht="18" customHeight="1">
      <c r="A8" s="28"/>
      <c r="B8" s="34"/>
      <c r="C8" s="27"/>
      <c r="D8" s="27"/>
      <c r="E8" s="27"/>
      <c r="F8" s="10">
        <v>114</v>
      </c>
      <c r="G8" s="7" t="s">
        <v>229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>
        <f t="shared" si="0"/>
        <v>0</v>
      </c>
      <c r="U8" s="12">
        <v>2851200</v>
      </c>
      <c r="V8" s="29"/>
    </row>
    <row r="9" spans="1:22" ht="18" customHeight="1">
      <c r="A9" s="28"/>
      <c r="B9" s="34"/>
      <c r="C9" s="27"/>
      <c r="D9" s="27"/>
      <c r="E9" s="27"/>
      <c r="F9" s="8">
        <v>131</v>
      </c>
      <c r="G9" s="7" t="s">
        <v>230</v>
      </c>
      <c r="H9" s="8"/>
      <c r="I9" s="8"/>
      <c r="J9" s="8">
        <v>2192839</v>
      </c>
      <c r="K9" s="8"/>
      <c r="L9" s="8"/>
      <c r="M9" s="8"/>
      <c r="N9" s="8"/>
      <c r="O9" s="8"/>
      <c r="P9" s="8"/>
      <c r="Q9" s="8"/>
      <c r="R9" s="8"/>
      <c r="S9" s="8"/>
      <c r="T9" s="9">
        <f t="shared" si="0"/>
        <v>2192839</v>
      </c>
      <c r="U9" s="8"/>
      <c r="V9" s="29"/>
    </row>
    <row r="10" spans="1:22" ht="18" customHeight="1">
      <c r="A10" s="28"/>
      <c r="B10" s="34"/>
      <c r="C10" s="27"/>
      <c r="D10" s="27"/>
      <c r="E10" s="27"/>
      <c r="F10" s="8">
        <v>232</v>
      </c>
      <c r="G10" s="7" t="s">
        <v>236</v>
      </c>
      <c r="H10" s="8"/>
      <c r="I10" s="8"/>
      <c r="J10" s="8"/>
      <c r="K10" s="8"/>
      <c r="L10" s="8"/>
      <c r="M10" s="8"/>
      <c r="N10" s="8"/>
      <c r="O10" s="8"/>
      <c r="P10" s="8"/>
      <c r="Q10" s="8">
        <v>1728970</v>
      </c>
      <c r="R10" s="8">
        <v>337360</v>
      </c>
      <c r="S10" s="8">
        <v>590380</v>
      </c>
      <c r="T10" s="9">
        <f t="shared" si="0"/>
        <v>2656710</v>
      </c>
      <c r="U10" s="8"/>
      <c r="V10" s="29"/>
    </row>
    <row r="11" spans="1:22" ht="18" customHeight="1">
      <c r="A11" s="28"/>
      <c r="B11" s="34">
        <v>3000</v>
      </c>
      <c r="C11" s="27">
        <v>653210</v>
      </c>
      <c r="D11" s="27" t="s">
        <v>14</v>
      </c>
      <c r="E11" s="27" t="s">
        <v>224</v>
      </c>
      <c r="F11" s="8">
        <v>111</v>
      </c>
      <c r="G11" s="7" t="s">
        <v>136</v>
      </c>
      <c r="H11" s="9">
        <v>7400000</v>
      </c>
      <c r="I11" s="9">
        <v>7400000</v>
      </c>
      <c r="J11" s="9">
        <v>7400000</v>
      </c>
      <c r="K11" s="9">
        <v>7400000</v>
      </c>
      <c r="L11" s="9">
        <v>7400000</v>
      </c>
      <c r="M11" s="9">
        <v>7400000</v>
      </c>
      <c r="N11" s="9">
        <v>7400000</v>
      </c>
      <c r="O11" s="9">
        <v>7400000</v>
      </c>
      <c r="P11" s="9">
        <v>7400000</v>
      </c>
      <c r="Q11" s="9">
        <v>7400000</v>
      </c>
      <c r="R11" s="9">
        <v>7400000</v>
      </c>
      <c r="S11" s="9">
        <v>7400000</v>
      </c>
      <c r="T11" s="9">
        <f t="shared" si="0"/>
        <v>88800000</v>
      </c>
      <c r="U11" s="9"/>
      <c r="V11" s="29">
        <f>SUM(T11:U15)</f>
        <v>124847839</v>
      </c>
    </row>
    <row r="12" spans="1:22" ht="18" customHeight="1">
      <c r="A12" s="28"/>
      <c r="B12" s="34"/>
      <c r="C12" s="27"/>
      <c r="D12" s="27"/>
      <c r="E12" s="27"/>
      <c r="F12" s="8">
        <v>114</v>
      </c>
      <c r="G12" s="7" t="s">
        <v>227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9">
        <f t="shared" si="0"/>
        <v>0</v>
      </c>
      <c r="U12" s="9">
        <v>7400000</v>
      </c>
      <c r="V12" s="29"/>
    </row>
    <row r="13" spans="1:22" ht="18" customHeight="1">
      <c r="A13" s="28"/>
      <c r="B13" s="34"/>
      <c r="C13" s="27"/>
      <c r="D13" s="27"/>
      <c r="E13" s="27"/>
      <c r="F13" s="8">
        <v>131</v>
      </c>
      <c r="G13" s="7" t="s">
        <v>230</v>
      </c>
      <c r="H13" s="8"/>
      <c r="I13" s="8"/>
      <c r="J13" s="8">
        <v>2192839</v>
      </c>
      <c r="K13" s="8"/>
      <c r="L13" s="8"/>
      <c r="M13" s="8"/>
      <c r="N13" s="8"/>
      <c r="O13" s="8"/>
      <c r="P13" s="8"/>
      <c r="Q13" s="8"/>
      <c r="R13" s="8"/>
      <c r="S13" s="8"/>
      <c r="T13" s="9">
        <f t="shared" si="0"/>
        <v>2192839</v>
      </c>
      <c r="U13" s="8"/>
      <c r="V13" s="29"/>
    </row>
    <row r="14" spans="1:22" ht="18" customHeight="1">
      <c r="A14" s="28"/>
      <c r="B14" s="34"/>
      <c r="C14" s="27"/>
      <c r="D14" s="27"/>
      <c r="E14" s="27"/>
      <c r="F14" s="8">
        <v>133</v>
      </c>
      <c r="G14" s="7" t="s">
        <v>237</v>
      </c>
      <c r="H14" s="8">
        <v>0</v>
      </c>
      <c r="I14" s="8">
        <v>2220000</v>
      </c>
      <c r="J14" s="8">
        <v>2220000</v>
      </c>
      <c r="K14" s="8">
        <v>2220000</v>
      </c>
      <c r="L14" s="8">
        <v>2220000</v>
      </c>
      <c r="M14" s="8">
        <v>2220000</v>
      </c>
      <c r="N14" s="8">
        <v>2220000</v>
      </c>
      <c r="O14" s="8">
        <v>2220000</v>
      </c>
      <c r="P14" s="8">
        <v>2220000</v>
      </c>
      <c r="Q14" s="8">
        <v>2220000</v>
      </c>
      <c r="R14" s="8">
        <v>2220000</v>
      </c>
      <c r="S14" s="8">
        <v>2220000</v>
      </c>
      <c r="T14" s="9">
        <f t="shared" si="0"/>
        <v>24420000</v>
      </c>
      <c r="U14" s="8"/>
      <c r="V14" s="29"/>
    </row>
    <row r="15" spans="1:22" ht="18" customHeight="1">
      <c r="A15" s="28"/>
      <c r="B15" s="34"/>
      <c r="C15" s="27"/>
      <c r="D15" s="27"/>
      <c r="E15" s="27"/>
      <c r="F15" s="8">
        <v>133</v>
      </c>
      <c r="G15" s="7" t="s">
        <v>238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9">
        <f t="shared" si="0"/>
        <v>0</v>
      </c>
      <c r="U15" s="8">
        <v>2035000</v>
      </c>
      <c r="V15" s="29"/>
    </row>
    <row r="16" spans="1:22" ht="18" customHeight="1">
      <c r="A16" s="28"/>
      <c r="B16" s="34">
        <v>3000</v>
      </c>
      <c r="C16" s="27">
        <v>1102329</v>
      </c>
      <c r="D16" s="27" t="s">
        <v>15</v>
      </c>
      <c r="E16" s="27" t="s">
        <v>224</v>
      </c>
      <c r="F16" s="8">
        <v>111</v>
      </c>
      <c r="G16" s="7" t="s">
        <v>136</v>
      </c>
      <c r="H16" s="9">
        <v>7400000</v>
      </c>
      <c r="I16" s="9">
        <v>7400000</v>
      </c>
      <c r="J16" s="9">
        <v>7400000</v>
      </c>
      <c r="K16" s="9">
        <v>7400000</v>
      </c>
      <c r="L16" s="9">
        <v>7400000</v>
      </c>
      <c r="M16" s="9">
        <v>7400000</v>
      </c>
      <c r="N16" s="9">
        <v>7400000</v>
      </c>
      <c r="O16" s="9">
        <v>7400000</v>
      </c>
      <c r="P16" s="9">
        <v>7400000</v>
      </c>
      <c r="Q16" s="9">
        <v>7400000</v>
      </c>
      <c r="R16" s="9">
        <v>7400000</v>
      </c>
      <c r="S16" s="9">
        <v>7400000</v>
      </c>
      <c r="T16" s="9">
        <f t="shared" si="0"/>
        <v>88800000</v>
      </c>
      <c r="U16" s="9"/>
      <c r="V16" s="29">
        <f>SUM(T16:U23)</f>
        <v>157551129</v>
      </c>
    </row>
    <row r="17" spans="1:22" ht="18" customHeight="1">
      <c r="A17" s="28"/>
      <c r="B17" s="34"/>
      <c r="C17" s="27"/>
      <c r="D17" s="27"/>
      <c r="E17" s="27"/>
      <c r="F17" s="8">
        <v>114</v>
      </c>
      <c r="G17" s="7" t="s">
        <v>227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9">
        <f t="shared" si="0"/>
        <v>0</v>
      </c>
      <c r="U17" s="9">
        <v>7400000</v>
      </c>
      <c r="V17" s="29"/>
    </row>
    <row r="18" spans="1:22" ht="18" customHeight="1">
      <c r="A18" s="28"/>
      <c r="B18" s="34"/>
      <c r="C18" s="27"/>
      <c r="D18" s="27"/>
      <c r="E18" s="27"/>
      <c r="F18" s="10">
        <v>113</v>
      </c>
      <c r="G18" s="11" t="s">
        <v>228</v>
      </c>
      <c r="H18" s="12">
        <v>1528300</v>
      </c>
      <c r="I18" s="12">
        <v>1528300</v>
      </c>
      <c r="J18" s="12">
        <v>1528300</v>
      </c>
      <c r="K18" s="12">
        <v>1528300</v>
      </c>
      <c r="L18" s="12">
        <v>1528300</v>
      </c>
      <c r="M18" s="12">
        <v>1528300</v>
      </c>
      <c r="N18" s="12">
        <v>1528300</v>
      </c>
      <c r="O18" s="12">
        <v>1528300</v>
      </c>
      <c r="P18" s="12">
        <v>1528300</v>
      </c>
      <c r="Q18" s="12">
        <v>1528300</v>
      </c>
      <c r="R18" s="12">
        <v>1528300</v>
      </c>
      <c r="S18" s="12">
        <v>1528300</v>
      </c>
      <c r="T18" s="9">
        <f t="shared" si="0"/>
        <v>18339600</v>
      </c>
      <c r="U18" s="12"/>
      <c r="V18" s="29"/>
    </row>
    <row r="19" spans="1:22" ht="18" customHeight="1">
      <c r="A19" s="28"/>
      <c r="B19" s="34"/>
      <c r="C19" s="27"/>
      <c r="D19" s="27"/>
      <c r="E19" s="27"/>
      <c r="F19" s="10">
        <v>114</v>
      </c>
      <c r="G19" s="7" t="s">
        <v>229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9">
        <f t="shared" si="0"/>
        <v>0</v>
      </c>
      <c r="U19" s="12">
        <v>1528300</v>
      </c>
      <c r="V19" s="29"/>
    </row>
    <row r="20" spans="1:22" ht="18" customHeight="1">
      <c r="A20" s="28"/>
      <c r="B20" s="34"/>
      <c r="C20" s="27"/>
      <c r="D20" s="27"/>
      <c r="E20" s="27"/>
      <c r="F20" s="8">
        <v>131</v>
      </c>
      <c r="G20" s="7" t="s">
        <v>230</v>
      </c>
      <c r="H20" s="8"/>
      <c r="I20" s="8"/>
      <c r="J20" s="8">
        <v>2192839</v>
      </c>
      <c r="K20" s="8"/>
      <c r="L20" s="8"/>
      <c r="M20" s="8"/>
      <c r="N20" s="8"/>
      <c r="O20" s="8"/>
      <c r="P20" s="8"/>
      <c r="Q20" s="8"/>
      <c r="R20" s="8"/>
      <c r="S20" s="8"/>
      <c r="T20" s="9">
        <f t="shared" si="0"/>
        <v>2192839</v>
      </c>
      <c r="U20" s="8"/>
      <c r="V20" s="29"/>
    </row>
    <row r="21" spans="1:22" ht="18" customHeight="1">
      <c r="A21" s="28"/>
      <c r="B21" s="34"/>
      <c r="C21" s="27"/>
      <c r="D21" s="27"/>
      <c r="E21" s="27"/>
      <c r="F21" s="8">
        <v>133</v>
      </c>
      <c r="G21" s="7" t="s">
        <v>239</v>
      </c>
      <c r="H21" s="8">
        <v>2678490</v>
      </c>
      <c r="I21" s="8">
        <v>2678490</v>
      </c>
      <c r="J21" s="8">
        <v>2678490</v>
      </c>
      <c r="K21" s="8">
        <v>2678490</v>
      </c>
      <c r="L21" s="8">
        <v>2678490</v>
      </c>
      <c r="M21" s="8">
        <v>2678490</v>
      </c>
      <c r="N21" s="8">
        <v>2678490</v>
      </c>
      <c r="O21" s="8">
        <v>2678490</v>
      </c>
      <c r="P21" s="8">
        <v>2678490</v>
      </c>
      <c r="Q21" s="8">
        <v>2678490</v>
      </c>
      <c r="R21" s="8">
        <v>2678490</v>
      </c>
      <c r="S21" s="8">
        <v>2678490</v>
      </c>
      <c r="T21" s="9">
        <f t="shared" si="0"/>
        <v>32141880</v>
      </c>
      <c r="U21" s="8"/>
      <c r="V21" s="29"/>
    </row>
    <row r="22" spans="1:22" ht="18" customHeight="1">
      <c r="A22" s="28"/>
      <c r="B22" s="34"/>
      <c r="C22" s="27"/>
      <c r="D22" s="27"/>
      <c r="E22" s="27"/>
      <c r="F22" s="8">
        <v>133</v>
      </c>
      <c r="G22" s="7" t="s">
        <v>240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9">
        <f t="shared" si="0"/>
        <v>0</v>
      </c>
      <c r="U22" s="8">
        <v>2678490</v>
      </c>
      <c r="V22" s="29"/>
    </row>
    <row r="23" spans="1:22" ht="18" customHeight="1">
      <c r="A23" s="28"/>
      <c r="B23" s="34"/>
      <c r="C23" s="27"/>
      <c r="D23" s="27"/>
      <c r="E23" s="27"/>
      <c r="F23" s="8">
        <v>232</v>
      </c>
      <c r="G23" s="7" t="s">
        <v>236</v>
      </c>
      <c r="H23" s="8"/>
      <c r="I23" s="8"/>
      <c r="J23" s="8"/>
      <c r="K23" s="8"/>
      <c r="L23" s="8"/>
      <c r="M23" s="8"/>
      <c r="N23" s="8">
        <v>1686800</v>
      </c>
      <c r="O23" s="8">
        <v>2783220</v>
      </c>
      <c r="P23" s="8"/>
      <c r="Q23" s="8"/>
      <c r="R23" s="8"/>
      <c r="S23" s="8"/>
      <c r="T23" s="9">
        <f t="shared" si="0"/>
        <v>4470020</v>
      </c>
      <c r="U23" s="8"/>
      <c r="V23" s="29"/>
    </row>
    <row r="24" spans="1:22" ht="18" customHeight="1">
      <c r="A24" s="28"/>
      <c r="B24" s="34">
        <v>5000</v>
      </c>
      <c r="C24" s="27">
        <v>492719</v>
      </c>
      <c r="D24" s="27" t="s">
        <v>12</v>
      </c>
      <c r="E24" s="27" t="s">
        <v>224</v>
      </c>
      <c r="F24" s="8">
        <v>111</v>
      </c>
      <c r="G24" s="7" t="s">
        <v>136</v>
      </c>
      <c r="H24" s="9">
        <v>13000000</v>
      </c>
      <c r="I24" s="9">
        <v>13000000</v>
      </c>
      <c r="J24" s="9">
        <v>13000000</v>
      </c>
      <c r="K24" s="9">
        <v>13000000</v>
      </c>
      <c r="L24" s="9">
        <v>13000000</v>
      </c>
      <c r="M24" s="9">
        <v>13000000</v>
      </c>
      <c r="N24" s="9">
        <v>13000000</v>
      </c>
      <c r="O24" s="9">
        <v>13000000</v>
      </c>
      <c r="P24" s="9">
        <v>13000000</v>
      </c>
      <c r="Q24" s="9">
        <v>13000000</v>
      </c>
      <c r="R24" s="9">
        <v>13000000</v>
      </c>
      <c r="S24" s="9">
        <v>13000000</v>
      </c>
      <c r="T24" s="9">
        <f t="shared" si="0"/>
        <v>156000000</v>
      </c>
      <c r="U24" s="9"/>
      <c r="V24" s="29">
        <f>SUM(T24:U30)</f>
        <v>238485623</v>
      </c>
    </row>
    <row r="25" spans="1:22" ht="18" customHeight="1">
      <c r="A25" s="28"/>
      <c r="B25" s="34"/>
      <c r="C25" s="27"/>
      <c r="D25" s="27"/>
      <c r="E25" s="27"/>
      <c r="F25" s="8">
        <v>114</v>
      </c>
      <c r="G25" s="7" t="s">
        <v>227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>
        <f t="shared" si="0"/>
        <v>0</v>
      </c>
      <c r="U25" s="9">
        <v>13000000</v>
      </c>
      <c r="V25" s="29"/>
    </row>
    <row r="26" spans="1:22" ht="18" customHeight="1">
      <c r="A26" s="28"/>
      <c r="B26" s="34"/>
      <c r="C26" s="27"/>
      <c r="D26" s="27"/>
      <c r="E26" s="27"/>
      <c r="F26" s="10">
        <v>113</v>
      </c>
      <c r="G26" s="11" t="s">
        <v>228</v>
      </c>
      <c r="H26" s="12">
        <v>1087500</v>
      </c>
      <c r="I26" s="12">
        <v>1087500</v>
      </c>
      <c r="J26" s="12">
        <v>1087500</v>
      </c>
      <c r="K26" s="12">
        <v>1087500</v>
      </c>
      <c r="L26" s="12">
        <v>1087500</v>
      </c>
      <c r="M26" s="12">
        <v>1087500</v>
      </c>
      <c r="N26" s="12">
        <v>1087500</v>
      </c>
      <c r="O26" s="12">
        <v>1087500</v>
      </c>
      <c r="P26" s="12">
        <v>1087500</v>
      </c>
      <c r="Q26" s="12">
        <v>1087500</v>
      </c>
      <c r="R26" s="12">
        <v>1087500</v>
      </c>
      <c r="S26" s="12">
        <v>1087500</v>
      </c>
      <c r="T26" s="9">
        <f t="shared" si="0"/>
        <v>13050000</v>
      </c>
      <c r="U26" s="12"/>
      <c r="V26" s="29"/>
    </row>
    <row r="27" spans="1:22" ht="18" customHeight="1">
      <c r="A27" s="28"/>
      <c r="B27" s="34"/>
      <c r="C27" s="27"/>
      <c r="D27" s="27"/>
      <c r="E27" s="27"/>
      <c r="F27" s="10">
        <v>114</v>
      </c>
      <c r="G27" s="7" t="s">
        <v>229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9">
        <f t="shared" si="0"/>
        <v>0</v>
      </c>
      <c r="U27" s="12">
        <v>1087500</v>
      </c>
      <c r="V27" s="29"/>
    </row>
    <row r="28" spans="1:22" ht="18" customHeight="1">
      <c r="A28" s="28"/>
      <c r="B28" s="34"/>
      <c r="C28" s="27"/>
      <c r="D28" s="27"/>
      <c r="E28" s="27"/>
      <c r="F28" s="8">
        <v>131</v>
      </c>
      <c r="G28" s="7" t="s">
        <v>230</v>
      </c>
      <c r="H28" s="8"/>
      <c r="I28" s="8"/>
      <c r="J28" s="8">
        <v>2192839</v>
      </c>
      <c r="K28" s="8"/>
      <c r="L28" s="8"/>
      <c r="M28" s="8"/>
      <c r="N28" s="8"/>
      <c r="O28" s="8"/>
      <c r="P28" s="8"/>
      <c r="Q28" s="8"/>
      <c r="R28" s="8"/>
      <c r="S28" s="8"/>
      <c r="T28" s="9">
        <f t="shared" si="0"/>
        <v>2192839</v>
      </c>
      <c r="U28" s="8"/>
      <c r="V28" s="29"/>
    </row>
    <row r="29" spans="1:22" ht="18" customHeight="1">
      <c r="A29" s="28"/>
      <c r="B29" s="34"/>
      <c r="C29" s="27"/>
      <c r="D29" s="27"/>
      <c r="E29" s="27"/>
      <c r="F29" s="8">
        <v>133</v>
      </c>
      <c r="G29" s="7" t="s">
        <v>239</v>
      </c>
      <c r="H29" s="8">
        <v>4088868</v>
      </c>
      <c r="I29" s="8">
        <v>4088868</v>
      </c>
      <c r="J29" s="8">
        <v>4088868</v>
      </c>
      <c r="K29" s="8">
        <v>4088868</v>
      </c>
      <c r="L29" s="8">
        <v>4088868</v>
      </c>
      <c r="M29" s="8">
        <v>4088868</v>
      </c>
      <c r="N29" s="8">
        <v>4088868</v>
      </c>
      <c r="O29" s="8">
        <v>4088868</v>
      </c>
      <c r="P29" s="8">
        <v>4088868</v>
      </c>
      <c r="Q29" s="8">
        <v>4088868</v>
      </c>
      <c r="R29" s="8">
        <v>4088868</v>
      </c>
      <c r="S29" s="8">
        <v>4088868</v>
      </c>
      <c r="T29" s="9">
        <f t="shared" si="0"/>
        <v>49066416</v>
      </c>
      <c r="U29" s="8"/>
      <c r="V29" s="29"/>
    </row>
    <row r="30" spans="1:22" ht="18" customHeight="1">
      <c r="A30" s="28"/>
      <c r="B30" s="34"/>
      <c r="C30" s="27"/>
      <c r="D30" s="27"/>
      <c r="E30" s="27"/>
      <c r="F30" s="8">
        <v>133</v>
      </c>
      <c r="G30" s="7" t="s">
        <v>240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9">
        <f t="shared" si="0"/>
        <v>0</v>
      </c>
      <c r="U30" s="8">
        <v>4088868</v>
      </c>
      <c r="V30" s="29"/>
    </row>
    <row r="31" spans="1:22" ht="18" customHeight="1">
      <c r="A31" s="28"/>
      <c r="B31" s="34">
        <v>5000</v>
      </c>
      <c r="C31" s="27">
        <v>515817</v>
      </c>
      <c r="D31" s="27" t="s">
        <v>16</v>
      </c>
      <c r="E31" s="27" t="s">
        <v>224</v>
      </c>
      <c r="F31" s="8">
        <v>111</v>
      </c>
      <c r="G31" s="7" t="s">
        <v>136</v>
      </c>
      <c r="H31" s="9">
        <v>13000000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f t="shared" si="0"/>
        <v>13000000</v>
      </c>
      <c r="U31" s="9"/>
      <c r="V31" s="29">
        <f>SUM(T31:U36)</f>
        <v>19691065</v>
      </c>
    </row>
    <row r="32" spans="1:22" ht="18" customHeight="1">
      <c r="A32" s="28"/>
      <c r="B32" s="34"/>
      <c r="C32" s="27"/>
      <c r="D32" s="27"/>
      <c r="E32" s="27"/>
      <c r="F32" s="8">
        <v>114</v>
      </c>
      <c r="G32" s="7" t="s">
        <v>227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9">
        <f t="shared" si="0"/>
        <v>0</v>
      </c>
      <c r="U32" s="9">
        <v>1083333</v>
      </c>
      <c r="V32" s="29"/>
    </row>
    <row r="33" spans="1:22" ht="18" customHeight="1">
      <c r="A33" s="28"/>
      <c r="B33" s="34"/>
      <c r="C33" s="27"/>
      <c r="D33" s="27"/>
      <c r="E33" s="27"/>
      <c r="F33" s="10">
        <v>113</v>
      </c>
      <c r="G33" s="11" t="s">
        <v>228</v>
      </c>
      <c r="H33" s="8">
        <v>1948900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9">
        <f t="shared" si="0"/>
        <v>1948900</v>
      </c>
      <c r="U33" s="8"/>
      <c r="V33" s="29"/>
    </row>
    <row r="34" spans="1:22" ht="18" customHeight="1">
      <c r="A34" s="28"/>
      <c r="B34" s="34"/>
      <c r="C34" s="27"/>
      <c r="D34" s="27"/>
      <c r="E34" s="27"/>
      <c r="F34" s="10">
        <v>114</v>
      </c>
      <c r="G34" s="7" t="s">
        <v>229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9">
        <f t="shared" si="0"/>
        <v>0</v>
      </c>
      <c r="U34" s="8">
        <v>162408</v>
      </c>
      <c r="V34" s="29"/>
    </row>
    <row r="35" spans="1:22" ht="18" customHeight="1">
      <c r="A35" s="28"/>
      <c r="B35" s="34"/>
      <c r="C35" s="27"/>
      <c r="D35" s="27"/>
      <c r="E35" s="27"/>
      <c r="F35" s="8">
        <v>133</v>
      </c>
      <c r="G35" s="7" t="s">
        <v>239</v>
      </c>
      <c r="H35" s="8">
        <v>3227468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9">
        <f t="shared" si="0"/>
        <v>3227468</v>
      </c>
      <c r="U35" s="8"/>
      <c r="V35" s="29"/>
    </row>
    <row r="36" spans="1:22" ht="18" customHeight="1">
      <c r="A36" s="28"/>
      <c r="B36" s="34"/>
      <c r="C36" s="27"/>
      <c r="D36" s="27"/>
      <c r="E36" s="27"/>
      <c r="F36" s="8">
        <v>133</v>
      </c>
      <c r="G36" s="7" t="s">
        <v>240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9">
        <f t="shared" si="0"/>
        <v>0</v>
      </c>
      <c r="U36" s="8">
        <v>268956</v>
      </c>
      <c r="V36" s="29"/>
    </row>
    <row r="37" spans="1:22" ht="18" customHeight="1">
      <c r="A37" s="28"/>
      <c r="B37" s="34">
        <v>5000</v>
      </c>
      <c r="C37" s="27">
        <v>578036</v>
      </c>
      <c r="D37" s="27" t="s">
        <v>17</v>
      </c>
      <c r="E37" s="27" t="s">
        <v>224</v>
      </c>
      <c r="F37" s="8">
        <v>111</v>
      </c>
      <c r="G37" s="7" t="s">
        <v>136</v>
      </c>
      <c r="H37" s="9">
        <v>13000000</v>
      </c>
      <c r="I37" s="9">
        <v>13000000</v>
      </c>
      <c r="J37" s="9">
        <v>13000000</v>
      </c>
      <c r="K37" s="9">
        <v>13000000</v>
      </c>
      <c r="L37" s="9">
        <v>13000000</v>
      </c>
      <c r="M37" s="9">
        <v>13000000</v>
      </c>
      <c r="N37" s="9">
        <v>13000000</v>
      </c>
      <c r="O37" s="9">
        <v>13000000</v>
      </c>
      <c r="P37" s="9">
        <v>13000000</v>
      </c>
      <c r="Q37" s="9">
        <v>13000000</v>
      </c>
      <c r="R37" s="9">
        <v>13000000</v>
      </c>
      <c r="S37" s="9">
        <v>13000000</v>
      </c>
      <c r="T37" s="9">
        <f t="shared" si="0"/>
        <v>156000000</v>
      </c>
      <c r="U37" s="9"/>
      <c r="V37" s="29">
        <f>SUM(T37:U43)</f>
        <v>238485623</v>
      </c>
    </row>
    <row r="38" spans="1:22" ht="18" customHeight="1">
      <c r="A38" s="28"/>
      <c r="B38" s="34"/>
      <c r="C38" s="27"/>
      <c r="D38" s="27"/>
      <c r="E38" s="27"/>
      <c r="F38" s="8">
        <v>114</v>
      </c>
      <c r="G38" s="7" t="s">
        <v>227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9">
        <f t="shared" si="0"/>
        <v>0</v>
      </c>
      <c r="U38" s="9">
        <v>13000000</v>
      </c>
      <c r="V38" s="29"/>
    </row>
    <row r="39" spans="1:22" ht="18" customHeight="1">
      <c r="A39" s="28"/>
      <c r="B39" s="34"/>
      <c r="C39" s="27"/>
      <c r="D39" s="27"/>
      <c r="E39" s="27"/>
      <c r="F39" s="10">
        <v>113</v>
      </c>
      <c r="G39" s="11" t="s">
        <v>228</v>
      </c>
      <c r="H39" s="12">
        <v>1948900</v>
      </c>
      <c r="I39" s="12">
        <v>1948900</v>
      </c>
      <c r="J39" s="12">
        <v>1948900</v>
      </c>
      <c r="K39" s="12">
        <v>1948900</v>
      </c>
      <c r="L39" s="12">
        <v>1948900</v>
      </c>
      <c r="M39" s="12">
        <v>1948900</v>
      </c>
      <c r="N39" s="12">
        <v>1948900</v>
      </c>
      <c r="O39" s="12">
        <v>1948900</v>
      </c>
      <c r="P39" s="12">
        <v>1948900</v>
      </c>
      <c r="Q39" s="12">
        <v>1948900</v>
      </c>
      <c r="R39" s="12">
        <v>1948900</v>
      </c>
      <c r="S39" s="12">
        <v>1948900</v>
      </c>
      <c r="T39" s="9">
        <f t="shared" si="0"/>
        <v>23386800</v>
      </c>
      <c r="U39" s="12"/>
      <c r="V39" s="29"/>
    </row>
    <row r="40" spans="1:22" ht="18" customHeight="1">
      <c r="A40" s="28"/>
      <c r="B40" s="34"/>
      <c r="C40" s="27"/>
      <c r="D40" s="27"/>
      <c r="E40" s="27"/>
      <c r="F40" s="10">
        <v>114</v>
      </c>
      <c r="G40" s="7" t="s">
        <v>229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>
        <f t="shared" si="0"/>
        <v>0</v>
      </c>
      <c r="U40" s="12">
        <v>1948900</v>
      </c>
      <c r="V40" s="29"/>
    </row>
    <row r="41" spans="1:22" ht="18" customHeight="1">
      <c r="A41" s="28"/>
      <c r="B41" s="34"/>
      <c r="C41" s="27"/>
      <c r="D41" s="27"/>
      <c r="E41" s="27"/>
      <c r="F41" s="8">
        <v>131</v>
      </c>
      <c r="G41" s="7" t="s">
        <v>230</v>
      </c>
      <c r="H41" s="8"/>
      <c r="I41" s="8"/>
      <c r="J41" s="8">
        <v>2192839</v>
      </c>
      <c r="K41" s="8"/>
      <c r="L41" s="8"/>
      <c r="M41" s="8"/>
      <c r="N41" s="8"/>
      <c r="O41" s="8"/>
      <c r="P41" s="8"/>
      <c r="Q41" s="8"/>
      <c r="R41" s="8"/>
      <c r="S41" s="8"/>
      <c r="T41" s="9">
        <f t="shared" si="0"/>
        <v>2192839</v>
      </c>
      <c r="U41" s="8"/>
      <c r="V41" s="29"/>
    </row>
    <row r="42" spans="1:22" ht="18" customHeight="1">
      <c r="A42" s="28"/>
      <c r="B42" s="34"/>
      <c r="C42" s="27"/>
      <c r="D42" s="27"/>
      <c r="E42" s="27"/>
      <c r="F42" s="8">
        <v>133</v>
      </c>
      <c r="G42" s="7" t="s">
        <v>239</v>
      </c>
      <c r="H42" s="8">
        <v>3227468</v>
      </c>
      <c r="I42" s="8">
        <v>3227468</v>
      </c>
      <c r="J42" s="8">
        <v>3227468</v>
      </c>
      <c r="K42" s="8">
        <v>3227468</v>
      </c>
      <c r="L42" s="8">
        <v>3227468</v>
      </c>
      <c r="M42" s="8">
        <v>3227468</v>
      </c>
      <c r="N42" s="8">
        <v>3227468</v>
      </c>
      <c r="O42" s="8">
        <v>3227468</v>
      </c>
      <c r="P42" s="8">
        <v>3227468</v>
      </c>
      <c r="Q42" s="8">
        <v>3227468</v>
      </c>
      <c r="R42" s="8">
        <v>3227468</v>
      </c>
      <c r="S42" s="8">
        <v>3227468</v>
      </c>
      <c r="T42" s="9">
        <f t="shared" si="0"/>
        <v>38729616</v>
      </c>
      <c r="U42" s="8"/>
      <c r="V42" s="29"/>
    </row>
    <row r="43" spans="1:22" ht="18" customHeight="1">
      <c r="A43" s="28"/>
      <c r="B43" s="34"/>
      <c r="C43" s="27"/>
      <c r="D43" s="27"/>
      <c r="E43" s="27"/>
      <c r="F43" s="8">
        <v>133</v>
      </c>
      <c r="G43" s="7" t="s">
        <v>240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9">
        <f t="shared" si="0"/>
        <v>0</v>
      </c>
      <c r="U43" s="8">
        <v>3227468</v>
      </c>
      <c r="V43" s="29"/>
    </row>
    <row r="44" spans="1:22" ht="18" customHeight="1">
      <c r="A44" s="28"/>
      <c r="B44" s="34">
        <v>5000</v>
      </c>
      <c r="C44" s="27">
        <v>1030821</v>
      </c>
      <c r="D44" s="27" t="s">
        <v>209</v>
      </c>
      <c r="E44" s="27" t="s">
        <v>224</v>
      </c>
      <c r="F44" s="8">
        <v>111</v>
      </c>
      <c r="G44" s="7" t="s">
        <v>136</v>
      </c>
      <c r="H44" s="9">
        <v>13000000</v>
      </c>
      <c r="I44" s="9">
        <v>13000000</v>
      </c>
      <c r="J44" s="9">
        <v>13000000</v>
      </c>
      <c r="K44" s="9">
        <v>13000000</v>
      </c>
      <c r="L44" s="9">
        <v>13000000</v>
      </c>
      <c r="M44" s="9">
        <v>13000000</v>
      </c>
      <c r="N44" s="9">
        <v>13000000</v>
      </c>
      <c r="O44" s="9">
        <v>13000000</v>
      </c>
      <c r="P44" s="9">
        <v>13000000</v>
      </c>
      <c r="Q44" s="9">
        <v>13000000</v>
      </c>
      <c r="R44" s="9">
        <v>13000000</v>
      </c>
      <c r="S44" s="9">
        <v>13000000</v>
      </c>
      <c r="T44" s="9">
        <f t="shared" si="0"/>
        <v>156000000</v>
      </c>
      <c r="U44" s="9"/>
      <c r="V44" s="29">
        <f>SUM(T44:U50)</f>
        <v>215962003</v>
      </c>
    </row>
    <row r="45" spans="1:22" ht="18" customHeight="1">
      <c r="A45" s="28"/>
      <c r="B45" s="34"/>
      <c r="C45" s="27"/>
      <c r="D45" s="27"/>
      <c r="E45" s="27"/>
      <c r="F45" s="8">
        <v>114</v>
      </c>
      <c r="G45" s="7" t="s">
        <v>227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9">
        <f t="shared" si="0"/>
        <v>0</v>
      </c>
      <c r="U45" s="9">
        <v>13000000</v>
      </c>
      <c r="V45" s="29"/>
    </row>
    <row r="46" spans="1:22" ht="18" customHeight="1">
      <c r="A46" s="28"/>
      <c r="B46" s="34"/>
      <c r="C46" s="27"/>
      <c r="D46" s="27"/>
      <c r="E46" s="27"/>
      <c r="F46" s="15">
        <v>131</v>
      </c>
      <c r="G46" s="8" t="s">
        <v>241</v>
      </c>
      <c r="H46" s="8"/>
      <c r="I46" s="8">
        <v>1800000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9">
        <f t="shared" si="0"/>
        <v>1800000</v>
      </c>
      <c r="U46" s="8"/>
      <c r="V46" s="29"/>
    </row>
    <row r="47" spans="1:22" ht="18" customHeight="1">
      <c r="A47" s="28"/>
      <c r="B47" s="34"/>
      <c r="C47" s="27"/>
      <c r="D47" s="27"/>
      <c r="E47" s="27"/>
      <c r="F47" s="8">
        <v>131</v>
      </c>
      <c r="G47" s="7" t="s">
        <v>230</v>
      </c>
      <c r="H47" s="8"/>
      <c r="I47" s="8"/>
      <c r="J47" s="8">
        <v>2192839</v>
      </c>
      <c r="K47" s="8"/>
      <c r="L47" s="8"/>
      <c r="M47" s="8"/>
      <c r="N47" s="8"/>
      <c r="O47" s="8"/>
      <c r="P47" s="8"/>
      <c r="Q47" s="8"/>
      <c r="R47" s="8"/>
      <c r="S47" s="8"/>
      <c r="T47" s="9">
        <f t="shared" si="0"/>
        <v>2192839</v>
      </c>
      <c r="U47" s="8"/>
      <c r="V47" s="29"/>
    </row>
    <row r="48" spans="1:22" ht="18" customHeight="1">
      <c r="A48" s="28"/>
      <c r="B48" s="34"/>
      <c r="C48" s="27"/>
      <c r="D48" s="27"/>
      <c r="E48" s="27"/>
      <c r="F48" s="8">
        <v>133</v>
      </c>
      <c r="G48" s="7" t="s">
        <v>239</v>
      </c>
      <c r="H48" s="8">
        <v>3227468</v>
      </c>
      <c r="I48" s="8">
        <v>3227468</v>
      </c>
      <c r="J48" s="8">
        <v>3227468</v>
      </c>
      <c r="K48" s="8">
        <v>3227468</v>
      </c>
      <c r="L48" s="8">
        <v>3227468</v>
      </c>
      <c r="M48" s="8">
        <v>3227468</v>
      </c>
      <c r="N48" s="8">
        <v>3227468</v>
      </c>
      <c r="O48" s="8">
        <v>3227468</v>
      </c>
      <c r="P48" s="8">
        <v>3227468</v>
      </c>
      <c r="Q48" s="8">
        <v>3227468</v>
      </c>
      <c r="R48" s="8">
        <v>3227468</v>
      </c>
      <c r="S48" s="8">
        <v>3227468</v>
      </c>
      <c r="T48" s="9">
        <f t="shared" si="0"/>
        <v>38729616</v>
      </c>
      <c r="U48" s="8"/>
      <c r="V48" s="29"/>
    </row>
    <row r="49" spans="1:22" ht="18" customHeight="1">
      <c r="A49" s="28"/>
      <c r="B49" s="34"/>
      <c r="C49" s="27"/>
      <c r="D49" s="27"/>
      <c r="E49" s="27"/>
      <c r="F49" s="8">
        <v>133</v>
      </c>
      <c r="G49" s="7" t="s">
        <v>240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>
        <f t="shared" si="0"/>
        <v>0</v>
      </c>
      <c r="U49" s="8">
        <v>3227468</v>
      </c>
      <c r="V49" s="29"/>
    </row>
    <row r="50" spans="1:22" ht="18" customHeight="1">
      <c r="A50" s="28"/>
      <c r="B50" s="34"/>
      <c r="C50" s="27"/>
      <c r="D50" s="27"/>
      <c r="E50" s="27"/>
      <c r="F50" s="8">
        <v>232</v>
      </c>
      <c r="G50" s="7" t="s">
        <v>236</v>
      </c>
      <c r="H50" s="8"/>
      <c r="I50" s="8"/>
      <c r="J50" s="8"/>
      <c r="K50" s="8"/>
      <c r="L50" s="8"/>
      <c r="M50" s="8"/>
      <c r="N50" s="8"/>
      <c r="O50" s="8"/>
      <c r="P50" s="8"/>
      <c r="Q50" s="8">
        <v>1012080</v>
      </c>
      <c r="R50" s="8"/>
      <c r="S50" s="8"/>
      <c r="T50" s="9">
        <f t="shared" si="0"/>
        <v>1012080</v>
      </c>
      <c r="U50" s="8"/>
      <c r="V50" s="29"/>
    </row>
    <row r="51" spans="1:22" ht="18" customHeight="1">
      <c r="A51" s="28"/>
      <c r="B51" s="34">
        <v>5000</v>
      </c>
      <c r="C51" s="27">
        <v>1588324</v>
      </c>
      <c r="D51" s="27" t="s">
        <v>21</v>
      </c>
      <c r="E51" s="27" t="s">
        <v>224</v>
      </c>
      <c r="F51" s="8">
        <v>111</v>
      </c>
      <c r="G51" s="7" t="s">
        <v>136</v>
      </c>
      <c r="H51" s="9">
        <v>8400000</v>
      </c>
      <c r="I51" s="9">
        <v>13000000</v>
      </c>
      <c r="J51" s="9">
        <v>13000000</v>
      </c>
      <c r="K51" s="9">
        <v>13000000</v>
      </c>
      <c r="L51" s="9">
        <v>13000000</v>
      </c>
      <c r="M51" s="9">
        <v>13000000</v>
      </c>
      <c r="N51" s="9">
        <v>13000000</v>
      </c>
      <c r="O51" s="9">
        <v>13000000</v>
      </c>
      <c r="P51" s="9">
        <v>13000000</v>
      </c>
      <c r="Q51" s="9">
        <v>13000000</v>
      </c>
      <c r="R51" s="9">
        <v>13000000</v>
      </c>
      <c r="S51" s="9">
        <v>13000000</v>
      </c>
      <c r="T51" s="9">
        <f t="shared" si="0"/>
        <v>151400000</v>
      </c>
      <c r="U51" s="9"/>
      <c r="V51" s="29">
        <f>SUM(T51:U58)</f>
        <v>234465679</v>
      </c>
    </row>
    <row r="52" spans="1:22" ht="18" customHeight="1">
      <c r="A52" s="28"/>
      <c r="B52" s="34"/>
      <c r="C52" s="27"/>
      <c r="D52" s="27"/>
      <c r="E52" s="27"/>
      <c r="F52" s="8">
        <v>114</v>
      </c>
      <c r="G52" s="7" t="s">
        <v>227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9">
        <f t="shared" si="0"/>
        <v>0</v>
      </c>
      <c r="U52" s="9">
        <v>12616667</v>
      </c>
      <c r="V52" s="29"/>
    </row>
    <row r="53" spans="1:22" ht="18" customHeight="1">
      <c r="A53" s="28"/>
      <c r="B53" s="34"/>
      <c r="C53" s="27"/>
      <c r="D53" s="27"/>
      <c r="E53" s="27"/>
      <c r="F53" s="10">
        <v>113</v>
      </c>
      <c r="G53" s="11" t="s">
        <v>228</v>
      </c>
      <c r="H53" s="12">
        <v>1948900</v>
      </c>
      <c r="I53" s="12">
        <v>1948900</v>
      </c>
      <c r="J53" s="12">
        <v>1948900</v>
      </c>
      <c r="K53" s="12">
        <v>1948900</v>
      </c>
      <c r="L53" s="12">
        <v>1948900</v>
      </c>
      <c r="M53" s="12">
        <v>1948900</v>
      </c>
      <c r="N53" s="12">
        <v>1948900</v>
      </c>
      <c r="O53" s="12">
        <v>1948900</v>
      </c>
      <c r="P53" s="12">
        <v>1948900</v>
      </c>
      <c r="Q53" s="12">
        <v>1948900</v>
      </c>
      <c r="R53" s="12">
        <v>1948900</v>
      </c>
      <c r="S53" s="12">
        <v>1948900</v>
      </c>
      <c r="T53" s="9">
        <f t="shared" si="0"/>
        <v>23386800</v>
      </c>
      <c r="U53" s="12"/>
      <c r="V53" s="29"/>
    </row>
    <row r="54" spans="1:22" ht="18" customHeight="1">
      <c r="A54" s="28"/>
      <c r="B54" s="34"/>
      <c r="C54" s="27"/>
      <c r="D54" s="27"/>
      <c r="E54" s="27"/>
      <c r="F54" s="10">
        <v>114</v>
      </c>
      <c r="G54" s="7" t="s">
        <v>229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9">
        <f t="shared" si="0"/>
        <v>0</v>
      </c>
      <c r="U54" s="12">
        <v>1948900</v>
      </c>
      <c r="V54" s="29"/>
    </row>
    <row r="55" spans="1:22" ht="18" customHeight="1">
      <c r="A55" s="28"/>
      <c r="B55" s="34"/>
      <c r="C55" s="27"/>
      <c r="D55" s="27"/>
      <c r="E55" s="27"/>
      <c r="F55" s="8">
        <v>131</v>
      </c>
      <c r="G55" s="7" t="s">
        <v>230</v>
      </c>
      <c r="H55" s="8"/>
      <c r="I55" s="8"/>
      <c r="J55" s="8">
        <v>2192839</v>
      </c>
      <c r="K55" s="8"/>
      <c r="L55" s="8"/>
      <c r="M55" s="8"/>
      <c r="N55" s="8"/>
      <c r="O55" s="8"/>
      <c r="P55" s="8"/>
      <c r="Q55" s="8"/>
      <c r="R55" s="8"/>
      <c r="S55" s="8"/>
      <c r="T55" s="9">
        <f t="shared" si="0"/>
        <v>2192839</v>
      </c>
      <c r="U55" s="8"/>
      <c r="V55" s="29"/>
    </row>
    <row r="56" spans="1:22" ht="18" customHeight="1">
      <c r="A56" s="28"/>
      <c r="B56" s="34"/>
      <c r="C56" s="27"/>
      <c r="D56" s="27"/>
      <c r="E56" s="27"/>
      <c r="F56" s="8">
        <v>133</v>
      </c>
      <c r="G56" s="7" t="s">
        <v>239</v>
      </c>
      <c r="H56" s="8">
        <v>3104670</v>
      </c>
      <c r="I56" s="8">
        <v>3227468</v>
      </c>
      <c r="J56" s="8">
        <v>3227468</v>
      </c>
      <c r="K56" s="8">
        <v>3227468</v>
      </c>
      <c r="L56" s="8">
        <v>3227468</v>
      </c>
      <c r="M56" s="8">
        <v>3227468</v>
      </c>
      <c r="N56" s="8">
        <v>3227468</v>
      </c>
      <c r="O56" s="8">
        <v>3227468</v>
      </c>
      <c r="P56" s="8">
        <v>3227468</v>
      </c>
      <c r="Q56" s="8">
        <v>3227468</v>
      </c>
      <c r="R56" s="8">
        <v>3227468</v>
      </c>
      <c r="S56" s="8">
        <v>3227468</v>
      </c>
      <c r="T56" s="9">
        <f t="shared" si="0"/>
        <v>38606818</v>
      </c>
      <c r="U56" s="8"/>
      <c r="V56" s="29"/>
    </row>
    <row r="57" spans="1:22" ht="18" customHeight="1">
      <c r="A57" s="28"/>
      <c r="B57" s="34"/>
      <c r="C57" s="27"/>
      <c r="D57" s="27"/>
      <c r="E57" s="27"/>
      <c r="F57" s="8">
        <v>133</v>
      </c>
      <c r="G57" s="7" t="s">
        <v>240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9">
        <f t="shared" si="0"/>
        <v>0</v>
      </c>
      <c r="U57" s="8">
        <v>3217235</v>
      </c>
      <c r="V57" s="29"/>
    </row>
    <row r="58" spans="1:22" ht="18" customHeight="1">
      <c r="A58" s="28"/>
      <c r="B58" s="34"/>
      <c r="C58" s="27"/>
      <c r="D58" s="27"/>
      <c r="E58" s="27"/>
      <c r="F58" s="8">
        <v>232</v>
      </c>
      <c r="G58" s="7" t="s">
        <v>236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>
        <v>927740</v>
      </c>
      <c r="S58" s="8">
        <v>168680</v>
      </c>
      <c r="T58" s="9">
        <f t="shared" si="0"/>
        <v>1096420</v>
      </c>
      <c r="U58" s="8"/>
      <c r="V58" s="29"/>
    </row>
    <row r="59" spans="1:22" ht="18" customHeight="1">
      <c r="A59" s="28"/>
      <c r="B59" s="34">
        <v>5000</v>
      </c>
      <c r="C59" s="27">
        <v>1784497</v>
      </c>
      <c r="D59" s="27" t="s">
        <v>0</v>
      </c>
      <c r="E59" s="27" t="s">
        <v>224</v>
      </c>
      <c r="F59" s="8">
        <v>111</v>
      </c>
      <c r="G59" s="7" t="s">
        <v>136</v>
      </c>
      <c r="H59" s="9">
        <v>12200000</v>
      </c>
      <c r="I59" s="9">
        <v>13000000</v>
      </c>
      <c r="J59" s="9">
        <v>13000000</v>
      </c>
      <c r="K59" s="9">
        <v>13000000</v>
      </c>
      <c r="L59" s="9">
        <v>13000000</v>
      </c>
      <c r="M59" s="9">
        <v>13000000</v>
      </c>
      <c r="N59" s="9">
        <v>13000000</v>
      </c>
      <c r="O59" s="9">
        <v>13000000</v>
      </c>
      <c r="P59" s="9">
        <v>13000000</v>
      </c>
      <c r="Q59" s="9">
        <v>13000000</v>
      </c>
      <c r="R59" s="9">
        <v>13000000</v>
      </c>
      <c r="S59" s="9">
        <v>13000000</v>
      </c>
      <c r="T59" s="9">
        <f t="shared" si="0"/>
        <v>155200000</v>
      </c>
      <c r="U59" s="9"/>
      <c r="V59" s="29">
        <f>SUM(T59:U66)</f>
        <v>240285623</v>
      </c>
    </row>
    <row r="60" spans="1:22" ht="18" customHeight="1">
      <c r="A60" s="28"/>
      <c r="B60" s="34"/>
      <c r="C60" s="27"/>
      <c r="D60" s="27"/>
      <c r="E60" s="27"/>
      <c r="F60" s="8">
        <v>114</v>
      </c>
      <c r="G60" s="7" t="s">
        <v>227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9">
        <f t="shared" si="0"/>
        <v>0</v>
      </c>
      <c r="U60" s="9">
        <v>12933333</v>
      </c>
      <c r="V60" s="29"/>
    </row>
    <row r="61" spans="1:22" ht="18" customHeight="1">
      <c r="A61" s="28"/>
      <c r="B61" s="34"/>
      <c r="C61" s="27"/>
      <c r="D61" s="27"/>
      <c r="E61" s="27"/>
      <c r="F61" s="10">
        <v>113</v>
      </c>
      <c r="G61" s="11" t="s">
        <v>228</v>
      </c>
      <c r="H61" s="12">
        <v>1948900</v>
      </c>
      <c r="I61" s="12">
        <v>1948900</v>
      </c>
      <c r="J61" s="12">
        <v>1948900</v>
      </c>
      <c r="K61" s="12">
        <v>1948900</v>
      </c>
      <c r="L61" s="12">
        <v>1948900</v>
      </c>
      <c r="M61" s="12">
        <v>1948900</v>
      </c>
      <c r="N61" s="12">
        <v>1948900</v>
      </c>
      <c r="O61" s="12">
        <v>1948900</v>
      </c>
      <c r="P61" s="12">
        <v>1948900</v>
      </c>
      <c r="Q61" s="12">
        <v>1948900</v>
      </c>
      <c r="R61" s="12">
        <v>1948900</v>
      </c>
      <c r="S61" s="12">
        <v>1948900</v>
      </c>
      <c r="T61" s="9">
        <f t="shared" si="0"/>
        <v>23386800</v>
      </c>
      <c r="U61" s="12"/>
      <c r="V61" s="29"/>
    </row>
    <row r="62" spans="1:22" ht="18" customHeight="1">
      <c r="A62" s="28"/>
      <c r="B62" s="34"/>
      <c r="C62" s="27"/>
      <c r="D62" s="27"/>
      <c r="E62" s="27"/>
      <c r="F62" s="10">
        <v>114</v>
      </c>
      <c r="G62" s="7" t="s">
        <v>229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9">
        <f t="shared" si="0"/>
        <v>0</v>
      </c>
      <c r="U62" s="12">
        <v>1948900</v>
      </c>
      <c r="V62" s="29"/>
    </row>
    <row r="63" spans="1:22" ht="18" customHeight="1">
      <c r="A63" s="28"/>
      <c r="B63" s="34"/>
      <c r="C63" s="27"/>
      <c r="D63" s="27"/>
      <c r="E63" s="27"/>
      <c r="F63" s="15">
        <v>131</v>
      </c>
      <c r="G63" s="8" t="s">
        <v>241</v>
      </c>
      <c r="H63" s="8"/>
      <c r="I63" s="8">
        <v>1800000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9">
        <f t="shared" si="0"/>
        <v>1800000</v>
      </c>
      <c r="U63" s="8"/>
      <c r="V63" s="29"/>
    </row>
    <row r="64" spans="1:22" ht="18" customHeight="1">
      <c r="A64" s="28"/>
      <c r="B64" s="34"/>
      <c r="C64" s="27"/>
      <c r="D64" s="27"/>
      <c r="E64" s="27"/>
      <c r="F64" s="8">
        <v>131</v>
      </c>
      <c r="G64" s="7" t="s">
        <v>230</v>
      </c>
      <c r="H64" s="8"/>
      <c r="I64" s="8"/>
      <c r="J64" s="8">
        <v>2192839</v>
      </c>
      <c r="K64" s="8"/>
      <c r="L64" s="8"/>
      <c r="M64" s="8"/>
      <c r="N64" s="8"/>
      <c r="O64" s="8"/>
      <c r="P64" s="8"/>
      <c r="Q64" s="8"/>
      <c r="R64" s="8"/>
      <c r="S64" s="8"/>
      <c r="T64" s="9">
        <f t="shared" si="0"/>
        <v>2192839</v>
      </c>
      <c r="U64" s="8"/>
      <c r="V64" s="29"/>
    </row>
    <row r="65" spans="1:22" ht="18" customHeight="1">
      <c r="A65" s="28"/>
      <c r="B65" s="34"/>
      <c r="C65" s="27"/>
      <c r="D65" s="27"/>
      <c r="E65" s="27"/>
      <c r="F65" s="8">
        <v>133</v>
      </c>
      <c r="G65" s="7" t="s">
        <v>239</v>
      </c>
      <c r="H65" s="8">
        <v>4027468</v>
      </c>
      <c r="I65" s="8">
        <v>3227468</v>
      </c>
      <c r="J65" s="8">
        <v>3227468</v>
      </c>
      <c r="K65" s="8">
        <v>3227468</v>
      </c>
      <c r="L65" s="8">
        <v>3227468</v>
      </c>
      <c r="M65" s="8">
        <v>3227468</v>
      </c>
      <c r="N65" s="8">
        <v>3227468</v>
      </c>
      <c r="O65" s="8">
        <v>3227468</v>
      </c>
      <c r="P65" s="8">
        <v>3227468</v>
      </c>
      <c r="Q65" s="8">
        <v>3227468</v>
      </c>
      <c r="R65" s="8">
        <v>3227468</v>
      </c>
      <c r="S65" s="8">
        <v>3227468</v>
      </c>
      <c r="T65" s="9">
        <f t="shared" si="0"/>
        <v>39529616</v>
      </c>
      <c r="U65" s="8"/>
      <c r="V65" s="29"/>
    </row>
    <row r="66" spans="1:22" ht="18" customHeight="1">
      <c r="A66" s="28"/>
      <c r="B66" s="34"/>
      <c r="C66" s="27"/>
      <c r="D66" s="27"/>
      <c r="E66" s="27"/>
      <c r="F66" s="8">
        <v>133</v>
      </c>
      <c r="G66" s="7" t="s">
        <v>240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9">
        <f t="shared" si="0"/>
        <v>0</v>
      </c>
      <c r="U66" s="8">
        <v>3294135</v>
      </c>
      <c r="V66" s="29"/>
    </row>
    <row r="67" spans="1:22" ht="18" customHeight="1">
      <c r="A67" s="28"/>
      <c r="B67" s="34">
        <v>5000</v>
      </c>
      <c r="C67" s="27">
        <v>2021307</v>
      </c>
      <c r="D67" s="27" t="s">
        <v>19</v>
      </c>
      <c r="E67" s="27" t="s">
        <v>224</v>
      </c>
      <c r="F67" s="8">
        <v>111</v>
      </c>
      <c r="G67" s="7" t="s">
        <v>136</v>
      </c>
      <c r="H67" s="9">
        <v>11300000</v>
      </c>
      <c r="I67" s="9">
        <v>13000000</v>
      </c>
      <c r="J67" s="9">
        <v>13000000</v>
      </c>
      <c r="K67" s="9">
        <v>13000000</v>
      </c>
      <c r="L67" s="9">
        <v>13000000</v>
      </c>
      <c r="M67" s="9">
        <v>13000000</v>
      </c>
      <c r="N67" s="9">
        <v>13000000</v>
      </c>
      <c r="O67" s="9">
        <v>13000000</v>
      </c>
      <c r="P67" s="9">
        <v>13000000</v>
      </c>
      <c r="Q67" s="9">
        <v>13000000</v>
      </c>
      <c r="R67" s="9">
        <v>13000000</v>
      </c>
      <c r="S67" s="9">
        <v>13000000</v>
      </c>
      <c r="T67" s="9">
        <f t="shared" si="0"/>
        <v>154300000</v>
      </c>
      <c r="U67" s="9"/>
      <c r="V67" s="29">
        <f>SUM(T67:U74)</f>
        <v>243353425</v>
      </c>
    </row>
    <row r="68" spans="1:22" ht="18" customHeight="1">
      <c r="A68" s="28"/>
      <c r="B68" s="34"/>
      <c r="C68" s="27"/>
      <c r="D68" s="27"/>
      <c r="E68" s="27"/>
      <c r="F68" s="8">
        <v>114</v>
      </c>
      <c r="G68" s="7" t="s">
        <v>227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9">
        <f t="shared" si="0"/>
        <v>0</v>
      </c>
      <c r="U68" s="9">
        <v>12858333</v>
      </c>
      <c r="V68" s="29"/>
    </row>
    <row r="69" spans="1:22" ht="18" customHeight="1">
      <c r="A69" s="28"/>
      <c r="B69" s="34"/>
      <c r="C69" s="27"/>
      <c r="D69" s="27"/>
      <c r="E69" s="27"/>
      <c r="F69" s="10">
        <v>113</v>
      </c>
      <c r="G69" s="11" t="s">
        <v>228</v>
      </c>
      <c r="H69" s="12">
        <v>1948900</v>
      </c>
      <c r="I69" s="12">
        <v>1948900</v>
      </c>
      <c r="J69" s="12">
        <v>1948900</v>
      </c>
      <c r="K69" s="12">
        <v>1948900</v>
      </c>
      <c r="L69" s="12">
        <v>1948900</v>
      </c>
      <c r="M69" s="12">
        <v>1948900</v>
      </c>
      <c r="N69" s="12">
        <v>1948900</v>
      </c>
      <c r="O69" s="12">
        <v>1948900</v>
      </c>
      <c r="P69" s="12">
        <v>1948900</v>
      </c>
      <c r="Q69" s="12">
        <v>1948900</v>
      </c>
      <c r="R69" s="12">
        <v>1948900</v>
      </c>
      <c r="S69" s="12">
        <v>1948900</v>
      </c>
      <c r="T69" s="9">
        <f t="shared" si="0"/>
        <v>23386800</v>
      </c>
      <c r="U69" s="12"/>
      <c r="V69" s="29"/>
    </row>
    <row r="70" spans="1:22" ht="18" customHeight="1">
      <c r="A70" s="28"/>
      <c r="B70" s="34"/>
      <c r="C70" s="27"/>
      <c r="D70" s="27"/>
      <c r="E70" s="27"/>
      <c r="F70" s="10">
        <v>114</v>
      </c>
      <c r="G70" s="7" t="s">
        <v>229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9">
        <f aca="true" t="shared" si="1" ref="T70:T132">SUM(H70:S70)</f>
        <v>0</v>
      </c>
      <c r="U70" s="12">
        <v>1948900</v>
      </c>
      <c r="V70" s="29"/>
    </row>
    <row r="71" spans="1:22" ht="18" customHeight="1">
      <c r="A71" s="28"/>
      <c r="B71" s="34"/>
      <c r="C71" s="27"/>
      <c r="D71" s="27"/>
      <c r="E71" s="27"/>
      <c r="F71" s="8">
        <v>131</v>
      </c>
      <c r="G71" s="7" t="s">
        <v>241</v>
      </c>
      <c r="H71" s="8"/>
      <c r="I71" s="8">
        <v>5400000</v>
      </c>
      <c r="J71" s="8"/>
      <c r="K71" s="8"/>
      <c r="L71" s="8">
        <v>500000</v>
      </c>
      <c r="M71" s="8"/>
      <c r="N71" s="8"/>
      <c r="O71" s="8"/>
      <c r="P71" s="8"/>
      <c r="Q71" s="8"/>
      <c r="R71" s="8"/>
      <c r="S71" s="8"/>
      <c r="T71" s="9">
        <f t="shared" si="1"/>
        <v>5900000</v>
      </c>
      <c r="U71" s="8"/>
      <c r="V71" s="29"/>
    </row>
    <row r="72" spans="1:22" ht="18" customHeight="1">
      <c r="A72" s="28"/>
      <c r="B72" s="34"/>
      <c r="C72" s="27"/>
      <c r="D72" s="27"/>
      <c r="E72" s="27"/>
      <c r="F72" s="8">
        <v>131</v>
      </c>
      <c r="G72" s="7" t="s">
        <v>230</v>
      </c>
      <c r="H72" s="8"/>
      <c r="I72" s="8"/>
      <c r="J72" s="8">
        <v>2192839</v>
      </c>
      <c r="K72" s="8"/>
      <c r="L72" s="8"/>
      <c r="M72" s="8"/>
      <c r="N72" s="8"/>
      <c r="O72" s="8"/>
      <c r="P72" s="8"/>
      <c r="Q72" s="8"/>
      <c r="R72" s="8"/>
      <c r="S72" s="8"/>
      <c r="T72" s="9">
        <f t="shared" si="1"/>
        <v>2192839</v>
      </c>
      <c r="U72" s="8"/>
      <c r="V72" s="29"/>
    </row>
    <row r="73" spans="1:22" ht="18" customHeight="1">
      <c r="A73" s="28"/>
      <c r="B73" s="34"/>
      <c r="C73" s="27"/>
      <c r="D73" s="27"/>
      <c r="E73" s="27"/>
      <c r="F73" s="8">
        <v>133</v>
      </c>
      <c r="G73" s="7" t="s">
        <v>239</v>
      </c>
      <c r="H73" s="8">
        <v>3974670</v>
      </c>
      <c r="I73" s="8">
        <v>3227468</v>
      </c>
      <c r="J73" s="8">
        <v>3227468</v>
      </c>
      <c r="K73" s="8">
        <v>3227468</v>
      </c>
      <c r="L73" s="8">
        <v>3227468</v>
      </c>
      <c r="M73" s="8">
        <v>3227468</v>
      </c>
      <c r="N73" s="8">
        <v>3227468</v>
      </c>
      <c r="O73" s="8">
        <v>3227468</v>
      </c>
      <c r="P73" s="8">
        <v>3227468</v>
      </c>
      <c r="Q73" s="8">
        <v>3227468</v>
      </c>
      <c r="R73" s="8">
        <v>3227468</v>
      </c>
      <c r="S73" s="8">
        <v>3227468</v>
      </c>
      <c r="T73" s="9">
        <f t="shared" si="1"/>
        <v>39476818</v>
      </c>
      <c r="U73" s="8"/>
      <c r="V73" s="29"/>
    </row>
    <row r="74" spans="1:22" ht="18" customHeight="1">
      <c r="A74" s="28"/>
      <c r="B74" s="34"/>
      <c r="C74" s="27"/>
      <c r="D74" s="27"/>
      <c r="E74" s="27"/>
      <c r="F74" s="8">
        <v>133</v>
      </c>
      <c r="G74" s="7" t="s">
        <v>240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9">
        <f t="shared" si="1"/>
        <v>0</v>
      </c>
      <c r="U74" s="8">
        <v>3289735</v>
      </c>
      <c r="V74" s="29"/>
    </row>
    <row r="75" spans="1:22" ht="18" customHeight="1">
      <c r="A75" s="28"/>
      <c r="B75" s="34">
        <v>5000</v>
      </c>
      <c r="C75" s="27">
        <v>3385302</v>
      </c>
      <c r="D75" s="27" t="s">
        <v>18</v>
      </c>
      <c r="E75" s="27" t="s">
        <v>224</v>
      </c>
      <c r="F75" s="8">
        <v>111</v>
      </c>
      <c r="G75" s="7" t="s">
        <v>136</v>
      </c>
      <c r="H75" s="9">
        <v>13000000</v>
      </c>
      <c r="I75" s="9">
        <v>13000000</v>
      </c>
      <c r="J75" s="9">
        <v>13000000</v>
      </c>
      <c r="K75" s="9">
        <v>13000000</v>
      </c>
      <c r="L75" s="9">
        <v>13000000</v>
      </c>
      <c r="M75" s="9">
        <v>13000000</v>
      </c>
      <c r="N75" s="9">
        <v>13000000</v>
      </c>
      <c r="O75" s="9">
        <v>13000000</v>
      </c>
      <c r="P75" s="9">
        <v>13000000</v>
      </c>
      <c r="Q75" s="9">
        <v>13000000</v>
      </c>
      <c r="R75" s="9">
        <v>13000000</v>
      </c>
      <c r="S75" s="9">
        <v>13000000</v>
      </c>
      <c r="T75" s="9">
        <f t="shared" si="1"/>
        <v>156000000</v>
      </c>
      <c r="U75" s="9"/>
      <c r="V75" s="29">
        <f>SUM(T75:U76)</f>
        <v>169000000</v>
      </c>
    </row>
    <row r="76" spans="1:22" ht="18" customHeight="1">
      <c r="A76" s="28"/>
      <c r="B76" s="34"/>
      <c r="C76" s="27"/>
      <c r="D76" s="27"/>
      <c r="E76" s="27"/>
      <c r="F76" s="8">
        <v>114</v>
      </c>
      <c r="G76" s="7" t="s">
        <v>227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9">
        <f t="shared" si="1"/>
        <v>0</v>
      </c>
      <c r="U76" s="9">
        <v>13000000</v>
      </c>
      <c r="V76" s="29"/>
    </row>
    <row r="77" spans="1:22" ht="18" customHeight="1">
      <c r="A77" s="28"/>
      <c r="B77" s="34">
        <v>6000</v>
      </c>
      <c r="C77" s="27">
        <v>863978</v>
      </c>
      <c r="D77" s="27" t="s">
        <v>20</v>
      </c>
      <c r="E77" s="27" t="s">
        <v>224</v>
      </c>
      <c r="F77" s="8">
        <v>111</v>
      </c>
      <c r="G77" s="7" t="s">
        <v>136</v>
      </c>
      <c r="H77" s="9">
        <v>8400000</v>
      </c>
      <c r="I77" s="9">
        <v>8400000</v>
      </c>
      <c r="J77" s="9">
        <v>8400000</v>
      </c>
      <c r="K77" s="9">
        <v>9946667</v>
      </c>
      <c r="L77" s="9">
        <v>11300000</v>
      </c>
      <c r="M77" s="9">
        <v>11300000</v>
      </c>
      <c r="N77" s="9">
        <v>11300000</v>
      </c>
      <c r="O77" s="9">
        <v>11300000</v>
      </c>
      <c r="P77" s="9">
        <v>11300000</v>
      </c>
      <c r="Q77" s="9">
        <v>11300000</v>
      </c>
      <c r="R77" s="9">
        <v>11300000</v>
      </c>
      <c r="S77" s="9">
        <v>11300000</v>
      </c>
      <c r="T77" s="9">
        <f t="shared" si="1"/>
        <v>125546667</v>
      </c>
      <c r="U77" s="9"/>
      <c r="V77" s="29">
        <f>SUM(T77:U84)</f>
        <v>220222571</v>
      </c>
    </row>
    <row r="78" spans="1:22" ht="18" customHeight="1">
      <c r="A78" s="28"/>
      <c r="B78" s="34"/>
      <c r="C78" s="27"/>
      <c r="D78" s="27"/>
      <c r="E78" s="27"/>
      <c r="F78" s="8">
        <v>114</v>
      </c>
      <c r="G78" s="7" t="s">
        <v>227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9">
        <f t="shared" si="1"/>
        <v>0</v>
      </c>
      <c r="U78" s="9">
        <v>10462222</v>
      </c>
      <c r="V78" s="29"/>
    </row>
    <row r="79" spans="1:22" ht="18" customHeight="1">
      <c r="A79" s="28"/>
      <c r="B79" s="34"/>
      <c r="C79" s="27"/>
      <c r="D79" s="27"/>
      <c r="E79" s="27"/>
      <c r="F79" s="10">
        <v>113</v>
      </c>
      <c r="G79" s="11" t="s">
        <v>228</v>
      </c>
      <c r="H79" s="12">
        <v>1948900</v>
      </c>
      <c r="I79" s="12">
        <v>1948900</v>
      </c>
      <c r="J79" s="12">
        <v>1948900</v>
      </c>
      <c r="K79" s="12">
        <v>2156671</v>
      </c>
      <c r="L79" s="12">
        <v>2338470</v>
      </c>
      <c r="M79" s="12">
        <v>2338470</v>
      </c>
      <c r="N79" s="12">
        <v>2338470</v>
      </c>
      <c r="O79" s="12">
        <v>2338470</v>
      </c>
      <c r="P79" s="12">
        <v>2338470</v>
      </c>
      <c r="Q79" s="12">
        <v>2338470</v>
      </c>
      <c r="R79" s="12">
        <v>2338470</v>
      </c>
      <c r="S79" s="12">
        <v>2338470</v>
      </c>
      <c r="T79" s="9">
        <f t="shared" si="1"/>
        <v>26711131</v>
      </c>
      <c r="U79" s="12"/>
      <c r="V79" s="29"/>
    </row>
    <row r="80" spans="1:22" ht="18" customHeight="1">
      <c r="A80" s="28"/>
      <c r="B80" s="34"/>
      <c r="C80" s="27"/>
      <c r="D80" s="27"/>
      <c r="E80" s="27"/>
      <c r="F80" s="10">
        <v>114</v>
      </c>
      <c r="G80" s="7" t="s">
        <v>229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9">
        <f t="shared" si="1"/>
        <v>0</v>
      </c>
      <c r="U80" s="12">
        <v>2225928</v>
      </c>
      <c r="V80" s="29"/>
    </row>
    <row r="81" spans="1:22" ht="18" customHeight="1">
      <c r="A81" s="28"/>
      <c r="B81" s="34"/>
      <c r="C81" s="27"/>
      <c r="D81" s="27"/>
      <c r="E81" s="27"/>
      <c r="F81" s="15">
        <v>131</v>
      </c>
      <c r="G81" s="8" t="s">
        <v>241</v>
      </c>
      <c r="H81" s="8"/>
      <c r="I81" s="8">
        <v>3600000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9">
        <f t="shared" si="1"/>
        <v>3600000</v>
      </c>
      <c r="U81" s="8"/>
      <c r="V81" s="29"/>
    </row>
    <row r="82" spans="1:22" ht="18" customHeight="1">
      <c r="A82" s="28"/>
      <c r="B82" s="34"/>
      <c r="C82" s="27"/>
      <c r="D82" s="27"/>
      <c r="E82" s="27"/>
      <c r="F82" s="8">
        <v>131</v>
      </c>
      <c r="G82" s="7" t="s">
        <v>230</v>
      </c>
      <c r="H82" s="8"/>
      <c r="I82" s="8"/>
      <c r="J82" s="8">
        <v>2192839</v>
      </c>
      <c r="K82" s="8"/>
      <c r="L82" s="8"/>
      <c r="M82" s="8"/>
      <c r="N82" s="8"/>
      <c r="O82" s="8"/>
      <c r="P82" s="8"/>
      <c r="Q82" s="8"/>
      <c r="R82" s="8"/>
      <c r="S82" s="8"/>
      <c r="T82" s="9">
        <f t="shared" si="1"/>
        <v>2192839</v>
      </c>
      <c r="U82" s="8"/>
      <c r="V82" s="29"/>
    </row>
    <row r="83" spans="1:22" ht="18" customHeight="1">
      <c r="A83" s="28"/>
      <c r="B83" s="34"/>
      <c r="C83" s="27"/>
      <c r="D83" s="27"/>
      <c r="E83" s="27"/>
      <c r="F83" s="8">
        <v>133</v>
      </c>
      <c r="G83" s="7" t="s">
        <v>239</v>
      </c>
      <c r="H83" s="8">
        <v>3104670</v>
      </c>
      <c r="I83" s="8">
        <v>3104670</v>
      </c>
      <c r="J83" s="8">
        <v>3104670</v>
      </c>
      <c r="K83" s="8">
        <v>3631001</v>
      </c>
      <c r="L83" s="8">
        <v>4091541</v>
      </c>
      <c r="M83" s="8">
        <v>4091541</v>
      </c>
      <c r="N83" s="8">
        <v>4091541</v>
      </c>
      <c r="O83" s="8">
        <v>4091541</v>
      </c>
      <c r="P83" s="8">
        <v>4091541</v>
      </c>
      <c r="Q83" s="8">
        <v>4091541</v>
      </c>
      <c r="R83" s="8">
        <v>4091541</v>
      </c>
      <c r="S83" s="8">
        <v>4091541</v>
      </c>
      <c r="T83" s="9">
        <f t="shared" si="1"/>
        <v>45677339</v>
      </c>
      <c r="U83" s="8"/>
      <c r="V83" s="29"/>
    </row>
    <row r="84" spans="1:22" ht="18" customHeight="1">
      <c r="A84" s="28"/>
      <c r="B84" s="34"/>
      <c r="C84" s="27"/>
      <c r="D84" s="27"/>
      <c r="E84" s="27"/>
      <c r="F84" s="8">
        <v>133</v>
      </c>
      <c r="G84" s="7" t="s">
        <v>240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9">
        <f t="shared" si="1"/>
        <v>0</v>
      </c>
      <c r="U84" s="8">
        <v>3806445</v>
      </c>
      <c r="V84" s="29"/>
    </row>
    <row r="85" spans="1:22" ht="18" customHeight="1">
      <c r="A85" s="28"/>
      <c r="B85" s="34">
        <v>7000</v>
      </c>
      <c r="C85" s="27">
        <v>503641</v>
      </c>
      <c r="D85" s="26" t="s">
        <v>115</v>
      </c>
      <c r="E85" s="27" t="s">
        <v>224</v>
      </c>
      <c r="F85" s="8">
        <v>111</v>
      </c>
      <c r="G85" s="7" t="s">
        <v>136</v>
      </c>
      <c r="H85" s="9">
        <v>7600000</v>
      </c>
      <c r="I85" s="9">
        <v>7600000</v>
      </c>
      <c r="J85" s="9">
        <v>7600000</v>
      </c>
      <c r="K85" s="9">
        <v>8026667</v>
      </c>
      <c r="L85" s="9">
        <v>8400000</v>
      </c>
      <c r="M85" s="9">
        <v>8400000</v>
      </c>
      <c r="N85" s="9">
        <v>8400000</v>
      </c>
      <c r="O85" s="9">
        <v>8400000</v>
      </c>
      <c r="P85" s="9">
        <v>8400000</v>
      </c>
      <c r="Q85" s="9">
        <v>8400000</v>
      </c>
      <c r="R85" s="9">
        <v>8400000</v>
      </c>
      <c r="S85" s="9">
        <v>8400000</v>
      </c>
      <c r="T85" s="9">
        <f t="shared" si="1"/>
        <v>98026667</v>
      </c>
      <c r="U85" s="9"/>
      <c r="V85" s="29">
        <f>SUM(T85:U92)</f>
        <v>174983472</v>
      </c>
    </row>
    <row r="86" spans="1:22" ht="18" customHeight="1">
      <c r="A86" s="28"/>
      <c r="B86" s="34"/>
      <c r="C86" s="27"/>
      <c r="D86" s="26"/>
      <c r="E86" s="27"/>
      <c r="F86" s="8">
        <v>114</v>
      </c>
      <c r="G86" s="7" t="s">
        <v>227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9">
        <f t="shared" si="1"/>
        <v>0</v>
      </c>
      <c r="U86" s="9">
        <v>8168889</v>
      </c>
      <c r="V86" s="29"/>
    </row>
    <row r="87" spans="1:22" ht="18" customHeight="1">
      <c r="A87" s="28"/>
      <c r="B87" s="34"/>
      <c r="C87" s="27"/>
      <c r="D87" s="26"/>
      <c r="E87" s="27"/>
      <c r="F87" s="10">
        <v>113</v>
      </c>
      <c r="G87" s="11" t="s">
        <v>228</v>
      </c>
      <c r="H87" s="12">
        <v>1948900</v>
      </c>
      <c r="I87" s="12">
        <v>1948900</v>
      </c>
      <c r="J87" s="12">
        <v>1948900</v>
      </c>
      <c r="K87" s="12">
        <v>1948900</v>
      </c>
      <c r="L87" s="12">
        <v>1948900</v>
      </c>
      <c r="M87" s="12">
        <v>1948900</v>
      </c>
      <c r="N87" s="12">
        <v>1948900</v>
      </c>
      <c r="O87" s="12">
        <v>1948900</v>
      </c>
      <c r="P87" s="12">
        <v>1948900</v>
      </c>
      <c r="Q87" s="12">
        <v>1948900</v>
      </c>
      <c r="R87" s="12">
        <v>1948900</v>
      </c>
      <c r="S87" s="12">
        <v>1948900</v>
      </c>
      <c r="T87" s="9">
        <f t="shared" si="1"/>
        <v>23386800</v>
      </c>
      <c r="U87" s="12"/>
      <c r="V87" s="29"/>
    </row>
    <row r="88" spans="1:22" ht="18" customHeight="1">
      <c r="A88" s="28"/>
      <c r="B88" s="34"/>
      <c r="C88" s="27"/>
      <c r="D88" s="26"/>
      <c r="E88" s="27"/>
      <c r="F88" s="10">
        <v>114</v>
      </c>
      <c r="G88" s="7" t="s">
        <v>229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9">
        <f t="shared" si="1"/>
        <v>0</v>
      </c>
      <c r="U88" s="12">
        <v>1948900</v>
      </c>
      <c r="V88" s="29"/>
    </row>
    <row r="89" spans="1:22" ht="18" customHeight="1">
      <c r="A89" s="28"/>
      <c r="B89" s="34"/>
      <c r="C89" s="27"/>
      <c r="D89" s="26"/>
      <c r="E89" s="27"/>
      <c r="F89" s="15">
        <v>131</v>
      </c>
      <c r="G89" s="8" t="s">
        <v>241</v>
      </c>
      <c r="H89" s="8"/>
      <c r="I89" s="8">
        <v>1800000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9">
        <f t="shared" si="1"/>
        <v>1800000</v>
      </c>
      <c r="U89" s="8"/>
      <c r="V89" s="29"/>
    </row>
    <row r="90" spans="1:22" ht="18" customHeight="1">
      <c r="A90" s="28"/>
      <c r="B90" s="34"/>
      <c r="C90" s="27"/>
      <c r="D90" s="26"/>
      <c r="E90" s="27"/>
      <c r="F90" s="8">
        <v>131</v>
      </c>
      <c r="G90" s="7" t="s">
        <v>230</v>
      </c>
      <c r="H90" s="8"/>
      <c r="I90" s="8"/>
      <c r="J90" s="8">
        <v>2192839</v>
      </c>
      <c r="K90" s="8"/>
      <c r="L90" s="8"/>
      <c r="M90" s="8"/>
      <c r="N90" s="8"/>
      <c r="O90" s="8"/>
      <c r="P90" s="8"/>
      <c r="Q90" s="8"/>
      <c r="R90" s="8"/>
      <c r="S90" s="8"/>
      <c r="T90" s="9">
        <f t="shared" si="1"/>
        <v>2192839</v>
      </c>
      <c r="U90" s="8"/>
      <c r="V90" s="29"/>
    </row>
    <row r="91" spans="1:22" ht="18" customHeight="1">
      <c r="A91" s="28"/>
      <c r="B91" s="34"/>
      <c r="C91" s="27"/>
      <c r="D91" s="26"/>
      <c r="E91" s="27"/>
      <c r="F91" s="8">
        <v>133</v>
      </c>
      <c r="G91" s="7" t="s">
        <v>239</v>
      </c>
      <c r="H91" s="8">
        <v>2864670</v>
      </c>
      <c r="I91" s="8">
        <v>2864670</v>
      </c>
      <c r="J91" s="8">
        <v>2864670</v>
      </c>
      <c r="K91" s="8">
        <v>2992670</v>
      </c>
      <c r="L91" s="8">
        <v>3104670</v>
      </c>
      <c r="M91" s="8">
        <v>3104670</v>
      </c>
      <c r="N91" s="8">
        <v>3104670</v>
      </c>
      <c r="O91" s="8">
        <v>3104670</v>
      </c>
      <c r="P91" s="8">
        <v>3104670</v>
      </c>
      <c r="Q91" s="8">
        <v>3104670</v>
      </c>
      <c r="R91" s="8">
        <v>3104670</v>
      </c>
      <c r="S91" s="8">
        <v>3104670</v>
      </c>
      <c r="T91" s="9">
        <f t="shared" si="1"/>
        <v>36424040</v>
      </c>
      <c r="U91" s="8"/>
      <c r="V91" s="29"/>
    </row>
    <row r="92" spans="1:22" ht="18" customHeight="1">
      <c r="A92" s="28"/>
      <c r="B92" s="34"/>
      <c r="C92" s="27"/>
      <c r="D92" s="26"/>
      <c r="E92" s="27"/>
      <c r="F92" s="8">
        <v>133</v>
      </c>
      <c r="G92" s="7" t="s">
        <v>240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9">
        <f t="shared" si="1"/>
        <v>0</v>
      </c>
      <c r="U92" s="8">
        <v>3035337</v>
      </c>
      <c r="V92" s="29"/>
    </row>
    <row r="93" spans="1:22" ht="18" customHeight="1">
      <c r="A93" s="28"/>
      <c r="B93" s="34">
        <v>7000</v>
      </c>
      <c r="C93" s="27">
        <v>516205</v>
      </c>
      <c r="D93" s="27" t="s">
        <v>13</v>
      </c>
      <c r="E93" s="27" t="s">
        <v>224</v>
      </c>
      <c r="F93" s="8">
        <v>111</v>
      </c>
      <c r="G93" s="7" t="s">
        <v>136</v>
      </c>
      <c r="H93" s="9">
        <v>8400000</v>
      </c>
      <c r="I93" s="9">
        <v>8400000</v>
      </c>
      <c r="J93" s="9">
        <v>8400000</v>
      </c>
      <c r="K93" s="9">
        <v>8400000</v>
      </c>
      <c r="L93" s="9">
        <v>8400000</v>
      </c>
      <c r="M93" s="9">
        <v>8400000</v>
      </c>
      <c r="N93" s="9">
        <v>8400000</v>
      </c>
      <c r="O93" s="9">
        <v>8400000</v>
      </c>
      <c r="P93" s="9">
        <v>8400000</v>
      </c>
      <c r="Q93" s="9">
        <v>8400000</v>
      </c>
      <c r="R93" s="9">
        <v>8400000</v>
      </c>
      <c r="S93" s="9">
        <v>8400000</v>
      </c>
      <c r="T93" s="9">
        <f t="shared" si="1"/>
        <v>100800000</v>
      </c>
      <c r="U93" s="9"/>
      <c r="V93" s="29">
        <f>SUM(T93:U99)</f>
        <v>162531589</v>
      </c>
    </row>
    <row r="94" spans="1:22" ht="18" customHeight="1">
      <c r="A94" s="28"/>
      <c r="B94" s="34"/>
      <c r="C94" s="27"/>
      <c r="D94" s="27"/>
      <c r="E94" s="27"/>
      <c r="F94" s="8">
        <v>114</v>
      </c>
      <c r="G94" s="7" t="s">
        <v>227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9">
        <f t="shared" si="1"/>
        <v>0</v>
      </c>
      <c r="U94" s="9">
        <v>8400000</v>
      </c>
      <c r="V94" s="29"/>
    </row>
    <row r="95" spans="1:22" ht="18" customHeight="1">
      <c r="A95" s="28"/>
      <c r="B95" s="34"/>
      <c r="C95" s="27"/>
      <c r="D95" s="27"/>
      <c r="E95" s="27"/>
      <c r="F95" s="10">
        <v>113</v>
      </c>
      <c r="G95" s="11" t="s">
        <v>228</v>
      </c>
      <c r="H95" s="12">
        <v>1087500</v>
      </c>
      <c r="I95" s="12">
        <v>1087500</v>
      </c>
      <c r="J95" s="12">
        <v>1087500</v>
      </c>
      <c r="K95" s="12">
        <v>1087500</v>
      </c>
      <c r="L95" s="12">
        <v>1087500</v>
      </c>
      <c r="M95" s="12">
        <v>1087500</v>
      </c>
      <c r="N95" s="12">
        <v>1087500</v>
      </c>
      <c r="O95" s="12">
        <v>1087500</v>
      </c>
      <c r="P95" s="12">
        <v>1087500</v>
      </c>
      <c r="Q95" s="12">
        <v>1087500</v>
      </c>
      <c r="R95" s="12">
        <v>1087500</v>
      </c>
      <c r="S95" s="12">
        <v>1087500</v>
      </c>
      <c r="T95" s="9">
        <f t="shared" si="1"/>
        <v>13050000</v>
      </c>
      <c r="U95" s="12"/>
      <c r="V95" s="29"/>
    </row>
    <row r="96" spans="1:22" ht="18" customHeight="1">
      <c r="A96" s="28"/>
      <c r="B96" s="34"/>
      <c r="C96" s="27"/>
      <c r="D96" s="27"/>
      <c r="E96" s="27"/>
      <c r="F96" s="10">
        <v>114</v>
      </c>
      <c r="G96" s="7" t="s">
        <v>229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9">
        <f t="shared" si="1"/>
        <v>0</v>
      </c>
      <c r="U96" s="12">
        <v>1087500</v>
      </c>
      <c r="V96" s="29"/>
    </row>
    <row r="97" spans="1:22" ht="18" customHeight="1">
      <c r="A97" s="28"/>
      <c r="B97" s="34"/>
      <c r="C97" s="27"/>
      <c r="D97" s="27"/>
      <c r="E97" s="27"/>
      <c r="F97" s="8">
        <v>131</v>
      </c>
      <c r="G97" s="7" t="s">
        <v>230</v>
      </c>
      <c r="H97" s="8"/>
      <c r="I97" s="8"/>
      <c r="J97" s="8">
        <v>2192839</v>
      </c>
      <c r="K97" s="8"/>
      <c r="L97" s="8"/>
      <c r="M97" s="8"/>
      <c r="N97" s="8"/>
      <c r="O97" s="8"/>
      <c r="P97" s="8"/>
      <c r="Q97" s="8"/>
      <c r="R97" s="8"/>
      <c r="S97" s="8"/>
      <c r="T97" s="9">
        <f t="shared" si="1"/>
        <v>2192839</v>
      </c>
      <c r="U97" s="8"/>
      <c r="V97" s="29"/>
    </row>
    <row r="98" spans="1:22" ht="18" customHeight="1">
      <c r="A98" s="28"/>
      <c r="B98" s="34"/>
      <c r="C98" s="27"/>
      <c r="D98" s="27"/>
      <c r="E98" s="27"/>
      <c r="F98" s="8">
        <v>133</v>
      </c>
      <c r="G98" s="7" t="s">
        <v>239</v>
      </c>
      <c r="H98" s="8">
        <v>2846250</v>
      </c>
      <c r="I98" s="8">
        <v>2846250</v>
      </c>
      <c r="J98" s="8">
        <v>2846250</v>
      </c>
      <c r="K98" s="8">
        <v>2846250</v>
      </c>
      <c r="L98" s="8">
        <v>2846250</v>
      </c>
      <c r="M98" s="8">
        <v>2846250</v>
      </c>
      <c r="N98" s="8">
        <v>2846250</v>
      </c>
      <c r="O98" s="8">
        <v>2846250</v>
      </c>
      <c r="P98" s="8">
        <v>2846250</v>
      </c>
      <c r="Q98" s="8">
        <v>2846250</v>
      </c>
      <c r="R98" s="8">
        <v>2846250</v>
      </c>
      <c r="S98" s="8">
        <v>2846250</v>
      </c>
      <c r="T98" s="9">
        <f t="shared" si="1"/>
        <v>34155000</v>
      </c>
      <c r="U98" s="8"/>
      <c r="V98" s="29"/>
    </row>
    <row r="99" spans="1:22" ht="18" customHeight="1">
      <c r="A99" s="28"/>
      <c r="B99" s="34"/>
      <c r="C99" s="27"/>
      <c r="D99" s="27"/>
      <c r="E99" s="27"/>
      <c r="F99" s="8">
        <v>133</v>
      </c>
      <c r="G99" s="7" t="s">
        <v>240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9">
        <f t="shared" si="1"/>
        <v>0</v>
      </c>
      <c r="U99" s="8">
        <v>2846250</v>
      </c>
      <c r="V99" s="29"/>
    </row>
    <row r="100" spans="1:22" ht="18" customHeight="1">
      <c r="A100" s="28"/>
      <c r="B100" s="34">
        <v>7000</v>
      </c>
      <c r="C100" s="27">
        <v>3964532</v>
      </c>
      <c r="D100" s="27" t="s">
        <v>52</v>
      </c>
      <c r="E100" s="27" t="s">
        <v>224</v>
      </c>
      <c r="F100" s="8">
        <v>111</v>
      </c>
      <c r="G100" s="7" t="s">
        <v>136</v>
      </c>
      <c r="H100" s="9">
        <v>5000000</v>
      </c>
      <c r="I100" s="9">
        <v>5000000</v>
      </c>
      <c r="J100" s="9">
        <v>5000000</v>
      </c>
      <c r="K100" s="9">
        <v>6813333</v>
      </c>
      <c r="L100" s="9">
        <v>8400000</v>
      </c>
      <c r="M100" s="9">
        <v>8400000</v>
      </c>
      <c r="N100" s="9">
        <v>8400000</v>
      </c>
      <c r="O100" s="9">
        <v>8400000</v>
      </c>
      <c r="P100" s="9">
        <v>8400000</v>
      </c>
      <c r="Q100" s="9">
        <v>8400000</v>
      </c>
      <c r="R100" s="9">
        <v>8400000</v>
      </c>
      <c r="S100" s="9">
        <v>8400000</v>
      </c>
      <c r="T100" s="9">
        <f t="shared" si="1"/>
        <v>89013333</v>
      </c>
      <c r="U100" s="9"/>
      <c r="V100" s="29">
        <f>SUM(T100:U109)</f>
        <v>144256534</v>
      </c>
    </row>
    <row r="101" spans="1:22" ht="18" customHeight="1">
      <c r="A101" s="28"/>
      <c r="B101" s="34"/>
      <c r="C101" s="27"/>
      <c r="D101" s="27"/>
      <c r="E101" s="27"/>
      <c r="F101" s="8">
        <v>114</v>
      </c>
      <c r="G101" s="7" t="s">
        <v>227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9">
        <f t="shared" si="1"/>
        <v>0</v>
      </c>
      <c r="U101" s="9">
        <v>7417778</v>
      </c>
      <c r="V101" s="29"/>
    </row>
    <row r="102" spans="1:22" ht="17.25" customHeight="1">
      <c r="A102" s="28"/>
      <c r="B102" s="34"/>
      <c r="C102" s="27"/>
      <c r="D102" s="27"/>
      <c r="E102" s="27"/>
      <c r="F102" s="10">
        <v>113</v>
      </c>
      <c r="G102" s="11" t="s">
        <v>228</v>
      </c>
      <c r="H102" s="12">
        <v>0</v>
      </c>
      <c r="I102" s="12">
        <v>0</v>
      </c>
      <c r="J102" s="12">
        <v>0</v>
      </c>
      <c r="K102" s="12">
        <v>580000</v>
      </c>
      <c r="L102" s="12">
        <v>1087500</v>
      </c>
      <c r="M102" s="12">
        <v>1087500</v>
      </c>
      <c r="N102" s="12">
        <v>1087500</v>
      </c>
      <c r="O102" s="12">
        <v>1087500</v>
      </c>
      <c r="P102" s="12">
        <v>1087500</v>
      </c>
      <c r="Q102" s="12">
        <v>1087500</v>
      </c>
      <c r="R102" s="12">
        <v>1087500</v>
      </c>
      <c r="S102" s="12">
        <v>1087500</v>
      </c>
      <c r="T102" s="9">
        <f t="shared" si="1"/>
        <v>9280000</v>
      </c>
      <c r="U102" s="12"/>
      <c r="V102" s="29"/>
    </row>
    <row r="103" spans="1:22" ht="18" customHeight="1">
      <c r="A103" s="28"/>
      <c r="B103" s="34"/>
      <c r="C103" s="27"/>
      <c r="D103" s="27"/>
      <c r="E103" s="27"/>
      <c r="F103" s="10">
        <v>114</v>
      </c>
      <c r="G103" s="7" t="s">
        <v>229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9">
        <f t="shared" si="1"/>
        <v>0</v>
      </c>
      <c r="U103" s="12">
        <v>773333</v>
      </c>
      <c r="V103" s="29"/>
    </row>
    <row r="104" spans="1:22" ht="18" customHeight="1">
      <c r="A104" s="28"/>
      <c r="B104" s="34"/>
      <c r="C104" s="27"/>
      <c r="D104" s="27"/>
      <c r="E104" s="27"/>
      <c r="F104" s="8">
        <v>131</v>
      </c>
      <c r="G104" s="7" t="s">
        <v>230</v>
      </c>
      <c r="H104" s="8"/>
      <c r="I104" s="8"/>
      <c r="J104" s="8">
        <v>2192839</v>
      </c>
      <c r="K104" s="8"/>
      <c r="L104" s="8"/>
      <c r="M104" s="8"/>
      <c r="N104" s="8"/>
      <c r="O104" s="8"/>
      <c r="P104" s="8"/>
      <c r="Q104" s="8"/>
      <c r="R104" s="8"/>
      <c r="S104" s="8"/>
      <c r="T104" s="9">
        <f t="shared" si="1"/>
        <v>2192839</v>
      </c>
      <c r="U104" s="8"/>
      <c r="V104" s="29"/>
    </row>
    <row r="105" spans="1:22" ht="18" customHeight="1">
      <c r="A105" s="28"/>
      <c r="B105" s="34"/>
      <c r="C105" s="27"/>
      <c r="D105" s="27"/>
      <c r="E105" s="27"/>
      <c r="F105" s="8">
        <v>133</v>
      </c>
      <c r="G105" s="7" t="s">
        <v>239</v>
      </c>
      <c r="H105" s="8">
        <v>1500000</v>
      </c>
      <c r="I105" s="8">
        <v>1500000</v>
      </c>
      <c r="J105" s="8">
        <v>1500000</v>
      </c>
      <c r="K105" s="8">
        <v>2218000</v>
      </c>
      <c r="L105" s="8">
        <v>2846250</v>
      </c>
      <c r="M105" s="8">
        <v>2846250</v>
      </c>
      <c r="N105" s="8">
        <v>2846250</v>
      </c>
      <c r="O105" s="8">
        <v>2846250</v>
      </c>
      <c r="P105" s="8">
        <v>2846250</v>
      </c>
      <c r="Q105" s="8">
        <v>2846250</v>
      </c>
      <c r="R105" s="8">
        <v>2846250</v>
      </c>
      <c r="S105" s="8">
        <v>2846250</v>
      </c>
      <c r="T105" s="9">
        <f t="shared" si="1"/>
        <v>29488000</v>
      </c>
      <c r="U105" s="8"/>
      <c r="V105" s="29"/>
    </row>
    <row r="106" spans="1:22" ht="18" customHeight="1">
      <c r="A106" s="28"/>
      <c r="B106" s="34"/>
      <c r="C106" s="27"/>
      <c r="D106" s="27"/>
      <c r="E106" s="27"/>
      <c r="F106" s="8">
        <v>133</v>
      </c>
      <c r="G106" s="7" t="s">
        <v>240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9">
        <f t="shared" si="1"/>
        <v>0</v>
      </c>
      <c r="U106" s="8">
        <v>2457333</v>
      </c>
      <c r="V106" s="29"/>
    </row>
    <row r="107" spans="1:22" ht="18" customHeight="1">
      <c r="A107" s="28"/>
      <c r="B107" s="34"/>
      <c r="C107" s="27"/>
      <c r="D107" s="27"/>
      <c r="E107" s="27"/>
      <c r="F107" s="8">
        <v>123</v>
      </c>
      <c r="G107" s="7" t="s">
        <v>231</v>
      </c>
      <c r="H107" s="8">
        <v>0</v>
      </c>
      <c r="I107" s="8">
        <v>0</v>
      </c>
      <c r="J107" s="8">
        <v>666548</v>
      </c>
      <c r="K107" s="8">
        <v>196564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9">
        <f t="shared" si="1"/>
        <v>863112</v>
      </c>
      <c r="U107" s="8"/>
      <c r="V107" s="29"/>
    </row>
    <row r="108" spans="1:22" ht="18" customHeight="1">
      <c r="A108" s="28"/>
      <c r="B108" s="34"/>
      <c r="C108" s="27"/>
      <c r="D108" s="27"/>
      <c r="E108" s="27"/>
      <c r="F108" s="8">
        <v>123</v>
      </c>
      <c r="G108" s="7" t="s">
        <v>232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9">
        <f t="shared" si="1"/>
        <v>0</v>
      </c>
      <c r="U108" s="8">
        <v>71926</v>
      </c>
      <c r="V108" s="29"/>
    </row>
    <row r="109" spans="1:22" ht="18" customHeight="1">
      <c r="A109" s="28"/>
      <c r="B109" s="34"/>
      <c r="C109" s="27"/>
      <c r="D109" s="27"/>
      <c r="E109" s="27"/>
      <c r="F109" s="8">
        <v>232</v>
      </c>
      <c r="G109" s="7" t="s">
        <v>236</v>
      </c>
      <c r="H109" s="8"/>
      <c r="I109" s="8">
        <v>1433780</v>
      </c>
      <c r="J109" s="8"/>
      <c r="K109" s="8"/>
      <c r="L109" s="8">
        <v>506040</v>
      </c>
      <c r="M109" s="8"/>
      <c r="N109" s="8"/>
      <c r="O109" s="8"/>
      <c r="P109" s="8"/>
      <c r="Q109" s="8"/>
      <c r="R109" s="8">
        <v>590380</v>
      </c>
      <c r="S109" s="8">
        <v>168680</v>
      </c>
      <c r="T109" s="9">
        <f t="shared" si="1"/>
        <v>2698880</v>
      </c>
      <c r="U109" s="8"/>
      <c r="V109" s="29"/>
    </row>
    <row r="110" spans="1:22" ht="18" customHeight="1">
      <c r="A110" s="28"/>
      <c r="B110" s="34">
        <v>8000</v>
      </c>
      <c r="C110" s="27">
        <v>562387</v>
      </c>
      <c r="D110" s="27" t="s">
        <v>22</v>
      </c>
      <c r="E110" s="27" t="s">
        <v>224</v>
      </c>
      <c r="F110" s="8">
        <v>111</v>
      </c>
      <c r="G110" s="7" t="s">
        <v>136</v>
      </c>
      <c r="H110" s="9">
        <v>7600000</v>
      </c>
      <c r="I110" s="9">
        <v>7600000</v>
      </c>
      <c r="J110" s="9">
        <v>7600000</v>
      </c>
      <c r="K110" s="9">
        <v>7600000</v>
      </c>
      <c r="L110" s="9">
        <v>7600000</v>
      </c>
      <c r="M110" s="9">
        <v>7600000</v>
      </c>
      <c r="N110" s="9">
        <v>7600000</v>
      </c>
      <c r="O110" s="9">
        <v>7600000</v>
      </c>
      <c r="P110" s="9">
        <v>7600000</v>
      </c>
      <c r="Q110" s="9">
        <v>7600000</v>
      </c>
      <c r="R110" s="9">
        <v>7600000</v>
      </c>
      <c r="S110" s="9">
        <v>7600000</v>
      </c>
      <c r="T110" s="9">
        <f t="shared" si="1"/>
        <v>91200000</v>
      </c>
      <c r="U110" s="9"/>
      <c r="V110" s="29">
        <f>SUM(T110:U117)</f>
        <v>167195869</v>
      </c>
    </row>
    <row r="111" spans="1:22" ht="18" customHeight="1">
      <c r="A111" s="28"/>
      <c r="B111" s="34"/>
      <c r="C111" s="27"/>
      <c r="D111" s="27"/>
      <c r="E111" s="27"/>
      <c r="F111" s="8">
        <v>114</v>
      </c>
      <c r="G111" s="7" t="s">
        <v>227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9">
        <f t="shared" si="1"/>
        <v>0</v>
      </c>
      <c r="U111" s="9">
        <v>7600000</v>
      </c>
      <c r="V111" s="29"/>
    </row>
    <row r="112" spans="1:22" ht="18" customHeight="1">
      <c r="A112" s="28"/>
      <c r="B112" s="34"/>
      <c r="C112" s="27"/>
      <c r="D112" s="27"/>
      <c r="E112" s="27"/>
      <c r="F112" s="10">
        <v>113</v>
      </c>
      <c r="G112" s="11" t="s">
        <v>228</v>
      </c>
      <c r="H112" s="12">
        <v>1948900</v>
      </c>
      <c r="I112" s="12">
        <v>1948900</v>
      </c>
      <c r="J112" s="12">
        <v>1948900</v>
      </c>
      <c r="K112" s="12">
        <v>1948900</v>
      </c>
      <c r="L112" s="12">
        <v>1948900</v>
      </c>
      <c r="M112" s="12">
        <v>1948900</v>
      </c>
      <c r="N112" s="12">
        <v>1948900</v>
      </c>
      <c r="O112" s="12">
        <v>1948900</v>
      </c>
      <c r="P112" s="12">
        <v>1948900</v>
      </c>
      <c r="Q112" s="12">
        <v>1948900</v>
      </c>
      <c r="R112" s="12">
        <v>1948900</v>
      </c>
      <c r="S112" s="12">
        <v>1948900</v>
      </c>
      <c r="T112" s="9">
        <f t="shared" si="1"/>
        <v>23386800</v>
      </c>
      <c r="U112" s="12"/>
      <c r="V112" s="29"/>
    </row>
    <row r="113" spans="1:22" ht="18" customHeight="1">
      <c r="A113" s="28"/>
      <c r="B113" s="34"/>
      <c r="C113" s="27"/>
      <c r="D113" s="27"/>
      <c r="E113" s="27"/>
      <c r="F113" s="10">
        <v>114</v>
      </c>
      <c r="G113" s="7" t="s">
        <v>229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9">
        <f t="shared" si="1"/>
        <v>0</v>
      </c>
      <c r="U113" s="12">
        <v>1948900</v>
      </c>
      <c r="V113" s="29"/>
    </row>
    <row r="114" spans="1:22" ht="15">
      <c r="A114" s="28"/>
      <c r="B114" s="34"/>
      <c r="C114" s="27"/>
      <c r="D114" s="27"/>
      <c r="E114" s="27"/>
      <c r="F114" s="8">
        <v>131</v>
      </c>
      <c r="G114" s="7" t="s">
        <v>230</v>
      </c>
      <c r="H114" s="8"/>
      <c r="I114" s="8"/>
      <c r="J114" s="8">
        <v>2192839</v>
      </c>
      <c r="K114" s="8"/>
      <c r="L114" s="8"/>
      <c r="M114" s="8"/>
      <c r="N114" s="8"/>
      <c r="O114" s="8"/>
      <c r="P114" s="8"/>
      <c r="Q114" s="8"/>
      <c r="R114" s="8"/>
      <c r="S114" s="8"/>
      <c r="T114" s="9">
        <f t="shared" si="1"/>
        <v>2192839</v>
      </c>
      <c r="U114" s="8"/>
      <c r="V114" s="29"/>
    </row>
    <row r="115" spans="1:22" ht="26.25" customHeight="1">
      <c r="A115" s="28"/>
      <c r="B115" s="34"/>
      <c r="C115" s="27"/>
      <c r="D115" s="27"/>
      <c r="E115" s="27"/>
      <c r="F115" s="8">
        <v>133</v>
      </c>
      <c r="G115" s="7" t="s">
        <v>239</v>
      </c>
      <c r="H115" s="8">
        <v>2864670</v>
      </c>
      <c r="I115" s="8">
        <v>2864670</v>
      </c>
      <c r="J115" s="8">
        <v>2864670</v>
      </c>
      <c r="K115" s="8">
        <v>2864670</v>
      </c>
      <c r="L115" s="8">
        <v>2864670</v>
      </c>
      <c r="M115" s="8">
        <v>2864670</v>
      </c>
      <c r="N115" s="8">
        <v>2864670</v>
      </c>
      <c r="O115" s="8">
        <v>2864670</v>
      </c>
      <c r="P115" s="8">
        <v>2864670</v>
      </c>
      <c r="Q115" s="8">
        <v>2864670</v>
      </c>
      <c r="R115" s="8">
        <v>2864670</v>
      </c>
      <c r="S115" s="8">
        <v>2864670</v>
      </c>
      <c r="T115" s="9">
        <f t="shared" si="1"/>
        <v>34376040</v>
      </c>
      <c r="U115" s="8"/>
      <c r="V115" s="29"/>
    </row>
    <row r="116" spans="1:22" ht="26.25" customHeight="1">
      <c r="A116" s="28"/>
      <c r="B116" s="34"/>
      <c r="C116" s="27"/>
      <c r="D116" s="27"/>
      <c r="E116" s="27"/>
      <c r="F116" s="8">
        <v>133</v>
      </c>
      <c r="G116" s="7" t="s">
        <v>240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9">
        <f t="shared" si="1"/>
        <v>0</v>
      </c>
      <c r="U116" s="8">
        <v>2864670</v>
      </c>
      <c r="V116" s="29"/>
    </row>
    <row r="117" spans="1:22" ht="26.25" customHeight="1">
      <c r="A117" s="28"/>
      <c r="B117" s="34"/>
      <c r="C117" s="27"/>
      <c r="D117" s="27"/>
      <c r="E117" s="27"/>
      <c r="F117" s="8">
        <v>232</v>
      </c>
      <c r="G117" s="7" t="s">
        <v>236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>
        <v>1686800</v>
      </c>
      <c r="S117" s="8">
        <v>1939820</v>
      </c>
      <c r="T117" s="9">
        <f t="shared" si="1"/>
        <v>3626620</v>
      </c>
      <c r="U117" s="8"/>
      <c r="V117" s="29"/>
    </row>
    <row r="118" spans="1:22" ht="26.25" customHeight="1">
      <c r="A118" s="28"/>
      <c r="B118" s="34">
        <v>8000</v>
      </c>
      <c r="C118" s="27">
        <v>761294</v>
      </c>
      <c r="D118" s="27" t="s">
        <v>5</v>
      </c>
      <c r="E118" s="27" t="s">
        <v>224</v>
      </c>
      <c r="F118" s="8">
        <v>111</v>
      </c>
      <c r="G118" s="7" t="s">
        <v>136</v>
      </c>
      <c r="H118" s="9">
        <v>7600000</v>
      </c>
      <c r="I118" s="9">
        <v>7600000</v>
      </c>
      <c r="J118" s="9">
        <v>7600000</v>
      </c>
      <c r="K118" s="9">
        <v>7600000</v>
      </c>
      <c r="L118" s="9">
        <v>7600000</v>
      </c>
      <c r="M118" s="9">
        <v>7600000</v>
      </c>
      <c r="N118" s="9">
        <v>7600000</v>
      </c>
      <c r="O118" s="9">
        <v>7600000</v>
      </c>
      <c r="P118" s="9">
        <v>7600000</v>
      </c>
      <c r="Q118" s="9">
        <v>7600000</v>
      </c>
      <c r="R118" s="9">
        <v>7600000</v>
      </c>
      <c r="S118" s="9">
        <v>7600000</v>
      </c>
      <c r="T118" s="9">
        <f t="shared" si="1"/>
        <v>91200000</v>
      </c>
      <c r="U118" s="9"/>
      <c r="V118" s="31">
        <f>SUM(T118:U126)</f>
        <v>155647829</v>
      </c>
    </row>
    <row r="119" spans="1:22" ht="15">
      <c r="A119" s="28"/>
      <c r="B119" s="34"/>
      <c r="C119" s="27"/>
      <c r="D119" s="27"/>
      <c r="E119" s="27"/>
      <c r="F119" s="8">
        <v>114</v>
      </c>
      <c r="G119" s="7" t="s">
        <v>227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9">
        <f t="shared" si="1"/>
        <v>0</v>
      </c>
      <c r="U119" s="9">
        <v>7600000</v>
      </c>
      <c r="V119" s="31"/>
    </row>
    <row r="120" spans="1:22" ht="15">
      <c r="A120" s="28"/>
      <c r="B120" s="34"/>
      <c r="C120" s="27"/>
      <c r="D120" s="27"/>
      <c r="E120" s="27"/>
      <c r="F120" s="10">
        <v>113</v>
      </c>
      <c r="G120" s="11" t="s">
        <v>228</v>
      </c>
      <c r="H120" s="12">
        <v>1087500</v>
      </c>
      <c r="I120" s="12">
        <v>1087500</v>
      </c>
      <c r="J120" s="12">
        <v>1087500</v>
      </c>
      <c r="K120" s="12">
        <v>1087500</v>
      </c>
      <c r="L120" s="12">
        <v>1087500</v>
      </c>
      <c r="M120" s="12">
        <v>1087500</v>
      </c>
      <c r="N120" s="12">
        <v>1087500</v>
      </c>
      <c r="O120" s="12">
        <v>1087500</v>
      </c>
      <c r="P120" s="12">
        <v>1087500</v>
      </c>
      <c r="Q120" s="12">
        <v>1087500</v>
      </c>
      <c r="R120" s="12">
        <v>1087500</v>
      </c>
      <c r="S120" s="12">
        <v>1087500</v>
      </c>
      <c r="T120" s="9">
        <f t="shared" si="1"/>
        <v>13050000</v>
      </c>
      <c r="U120" s="12"/>
      <c r="V120" s="31"/>
    </row>
    <row r="121" spans="1:22" ht="15">
      <c r="A121" s="28"/>
      <c r="B121" s="34"/>
      <c r="C121" s="27"/>
      <c r="D121" s="27"/>
      <c r="E121" s="27"/>
      <c r="F121" s="10">
        <v>114</v>
      </c>
      <c r="G121" s="7" t="s">
        <v>229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9">
        <f t="shared" si="1"/>
        <v>0</v>
      </c>
      <c r="U121" s="12">
        <v>1087500</v>
      </c>
      <c r="V121" s="31"/>
    </row>
    <row r="122" spans="1:22" ht="15">
      <c r="A122" s="28"/>
      <c r="B122" s="34"/>
      <c r="C122" s="27"/>
      <c r="D122" s="27"/>
      <c r="E122" s="27"/>
      <c r="F122" s="15">
        <v>131</v>
      </c>
      <c r="G122" s="8" t="s">
        <v>241</v>
      </c>
      <c r="H122" s="8"/>
      <c r="I122" s="8">
        <v>3600000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9">
        <f t="shared" si="1"/>
        <v>3600000</v>
      </c>
      <c r="U122" s="8"/>
      <c r="V122" s="31"/>
    </row>
    <row r="123" spans="1:22" ht="15">
      <c r="A123" s="28"/>
      <c r="B123" s="34"/>
      <c r="C123" s="27"/>
      <c r="D123" s="27"/>
      <c r="E123" s="27"/>
      <c r="F123" s="8">
        <v>131</v>
      </c>
      <c r="G123" s="7" t="s">
        <v>230</v>
      </c>
      <c r="H123" s="8"/>
      <c r="I123" s="8"/>
      <c r="J123" s="8">
        <v>2192839</v>
      </c>
      <c r="K123" s="8"/>
      <c r="L123" s="8"/>
      <c r="M123" s="8"/>
      <c r="N123" s="8"/>
      <c r="O123" s="8"/>
      <c r="P123" s="8"/>
      <c r="Q123" s="8"/>
      <c r="R123" s="8"/>
      <c r="S123" s="8"/>
      <c r="T123" s="9">
        <f t="shared" si="1"/>
        <v>2192839</v>
      </c>
      <c r="U123" s="8"/>
      <c r="V123" s="31"/>
    </row>
    <row r="124" spans="1:22" ht="15">
      <c r="A124" s="28"/>
      <c r="B124" s="34"/>
      <c r="C124" s="27"/>
      <c r="D124" s="27"/>
      <c r="E124" s="27"/>
      <c r="F124" s="8">
        <v>133</v>
      </c>
      <c r="G124" s="7" t="s">
        <v>239</v>
      </c>
      <c r="H124" s="8">
        <v>2606250</v>
      </c>
      <c r="I124" s="8">
        <v>2606250</v>
      </c>
      <c r="J124" s="8">
        <v>2606250</v>
      </c>
      <c r="K124" s="8">
        <v>2606250</v>
      </c>
      <c r="L124" s="8">
        <v>2606250</v>
      </c>
      <c r="M124" s="8">
        <v>2606250</v>
      </c>
      <c r="N124" s="8">
        <v>2606250</v>
      </c>
      <c r="O124" s="8">
        <v>2606250</v>
      </c>
      <c r="P124" s="8">
        <v>2606250</v>
      </c>
      <c r="Q124" s="8">
        <v>2606250</v>
      </c>
      <c r="R124" s="8">
        <v>2606250</v>
      </c>
      <c r="S124" s="8">
        <v>2606250</v>
      </c>
      <c r="T124" s="9">
        <f t="shared" si="1"/>
        <v>31275000</v>
      </c>
      <c r="U124" s="8"/>
      <c r="V124" s="31"/>
    </row>
    <row r="125" spans="1:22" ht="15">
      <c r="A125" s="28"/>
      <c r="B125" s="34"/>
      <c r="C125" s="27"/>
      <c r="D125" s="27"/>
      <c r="E125" s="27"/>
      <c r="F125" s="8">
        <v>133</v>
      </c>
      <c r="G125" s="7" t="s">
        <v>240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9">
        <f t="shared" si="1"/>
        <v>0</v>
      </c>
      <c r="U125" s="8">
        <v>2606250</v>
      </c>
      <c r="V125" s="31"/>
    </row>
    <row r="126" spans="1:22" ht="15">
      <c r="A126" s="28"/>
      <c r="B126" s="34"/>
      <c r="C126" s="27"/>
      <c r="D126" s="27"/>
      <c r="E126" s="27"/>
      <c r="F126" s="8">
        <v>232</v>
      </c>
      <c r="G126" s="7" t="s">
        <v>236</v>
      </c>
      <c r="H126" s="8"/>
      <c r="I126" s="8"/>
      <c r="J126" s="8"/>
      <c r="K126" s="8"/>
      <c r="L126" s="8"/>
      <c r="M126" s="8"/>
      <c r="N126" s="8"/>
      <c r="O126" s="8"/>
      <c r="P126" s="8"/>
      <c r="Q126" s="8">
        <v>1518120</v>
      </c>
      <c r="R126" s="8">
        <v>1518120</v>
      </c>
      <c r="S126" s="8"/>
      <c r="T126" s="9">
        <f t="shared" si="1"/>
        <v>3036240</v>
      </c>
      <c r="U126" s="8"/>
      <c r="V126" s="31"/>
    </row>
    <row r="127" spans="1:22" ht="15">
      <c r="A127" s="28"/>
      <c r="B127" s="34">
        <v>8000</v>
      </c>
      <c r="C127" s="27">
        <v>929097</v>
      </c>
      <c r="D127" s="27" t="s">
        <v>23</v>
      </c>
      <c r="E127" s="27" t="s">
        <v>224</v>
      </c>
      <c r="F127" s="8">
        <v>111</v>
      </c>
      <c r="G127" s="7" t="s">
        <v>136</v>
      </c>
      <c r="H127" s="9">
        <v>7600000</v>
      </c>
      <c r="I127" s="9">
        <v>7600000</v>
      </c>
      <c r="J127" s="9">
        <v>7600000</v>
      </c>
      <c r="K127" s="9">
        <v>7600000</v>
      </c>
      <c r="L127" s="9">
        <v>7600000</v>
      </c>
      <c r="M127" s="9">
        <v>7600000</v>
      </c>
      <c r="N127" s="9">
        <v>7600000</v>
      </c>
      <c r="O127" s="9">
        <v>7600000</v>
      </c>
      <c r="P127" s="9">
        <v>7600000</v>
      </c>
      <c r="Q127" s="9">
        <v>7600000</v>
      </c>
      <c r="R127" s="9">
        <v>7600000</v>
      </c>
      <c r="S127" s="9">
        <v>7600000</v>
      </c>
      <c r="T127" s="9">
        <f t="shared" si="1"/>
        <v>91200000</v>
      </c>
      <c r="U127" s="9"/>
      <c r="V127" s="29">
        <f>SUM(T127:U134)</f>
        <v>150811589</v>
      </c>
    </row>
    <row r="128" spans="1:22" ht="15">
      <c r="A128" s="28"/>
      <c r="B128" s="34"/>
      <c r="C128" s="27"/>
      <c r="D128" s="27"/>
      <c r="E128" s="27"/>
      <c r="F128" s="8">
        <v>114</v>
      </c>
      <c r="G128" s="7" t="s">
        <v>227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9">
        <f t="shared" si="1"/>
        <v>0</v>
      </c>
      <c r="U128" s="9">
        <v>7600000</v>
      </c>
      <c r="V128" s="29"/>
    </row>
    <row r="129" spans="1:22" ht="15">
      <c r="A129" s="28"/>
      <c r="B129" s="34"/>
      <c r="C129" s="27"/>
      <c r="D129" s="27"/>
      <c r="E129" s="27"/>
      <c r="F129" s="10">
        <v>113</v>
      </c>
      <c r="G129" s="11" t="s">
        <v>228</v>
      </c>
      <c r="H129" s="12">
        <v>1087500</v>
      </c>
      <c r="I129" s="12">
        <v>1087500</v>
      </c>
      <c r="J129" s="12">
        <v>1087500</v>
      </c>
      <c r="K129" s="12">
        <v>1087500</v>
      </c>
      <c r="L129" s="12">
        <v>1087500</v>
      </c>
      <c r="M129" s="12">
        <v>1087500</v>
      </c>
      <c r="N129" s="12">
        <v>1087500</v>
      </c>
      <c r="O129" s="12">
        <v>1087500</v>
      </c>
      <c r="P129" s="12">
        <v>1087500</v>
      </c>
      <c r="Q129" s="12">
        <v>1087500</v>
      </c>
      <c r="R129" s="12">
        <v>1087500</v>
      </c>
      <c r="S129" s="12">
        <v>1087500</v>
      </c>
      <c r="T129" s="9">
        <f t="shared" si="1"/>
        <v>13050000</v>
      </c>
      <c r="U129" s="12"/>
      <c r="V129" s="29"/>
    </row>
    <row r="130" spans="1:22" ht="15">
      <c r="A130" s="28"/>
      <c r="B130" s="34"/>
      <c r="C130" s="27"/>
      <c r="D130" s="27"/>
      <c r="E130" s="27"/>
      <c r="F130" s="10">
        <v>114</v>
      </c>
      <c r="G130" s="7" t="s">
        <v>229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9">
        <f t="shared" si="1"/>
        <v>0</v>
      </c>
      <c r="U130" s="12">
        <v>1087500</v>
      </c>
      <c r="V130" s="29"/>
    </row>
    <row r="131" spans="1:22" ht="15">
      <c r="A131" s="28"/>
      <c r="B131" s="34"/>
      <c r="C131" s="27"/>
      <c r="D131" s="27"/>
      <c r="E131" s="27"/>
      <c r="F131" s="8">
        <v>131</v>
      </c>
      <c r="G131" s="7" t="s">
        <v>241</v>
      </c>
      <c r="H131" s="8"/>
      <c r="I131" s="8"/>
      <c r="J131" s="13">
        <v>1800000</v>
      </c>
      <c r="K131" s="8"/>
      <c r="L131" s="8"/>
      <c r="M131" s="8"/>
      <c r="N131" s="8"/>
      <c r="O131" s="8"/>
      <c r="P131" s="8"/>
      <c r="Q131" s="8"/>
      <c r="R131" s="8"/>
      <c r="S131" s="8"/>
      <c r="T131" s="9">
        <f t="shared" si="1"/>
        <v>1800000</v>
      </c>
      <c r="U131" s="8"/>
      <c r="V131" s="29"/>
    </row>
    <row r="132" spans="1:22" ht="15">
      <c r="A132" s="28"/>
      <c r="B132" s="34"/>
      <c r="C132" s="27"/>
      <c r="D132" s="27"/>
      <c r="E132" s="27"/>
      <c r="F132" s="8">
        <v>131</v>
      </c>
      <c r="G132" s="7" t="s">
        <v>230</v>
      </c>
      <c r="H132" s="8"/>
      <c r="I132" s="8"/>
      <c r="J132" s="8">
        <v>2192839</v>
      </c>
      <c r="K132" s="8"/>
      <c r="L132" s="8"/>
      <c r="M132" s="8"/>
      <c r="N132" s="8"/>
      <c r="O132" s="8"/>
      <c r="P132" s="8"/>
      <c r="Q132" s="8"/>
      <c r="R132" s="8"/>
      <c r="S132" s="8"/>
      <c r="T132" s="9">
        <f t="shared" si="1"/>
        <v>2192839</v>
      </c>
      <c r="U132" s="8"/>
      <c r="V132" s="29"/>
    </row>
    <row r="133" spans="1:22" ht="15">
      <c r="A133" s="28"/>
      <c r="B133" s="34"/>
      <c r="C133" s="27"/>
      <c r="D133" s="27"/>
      <c r="E133" s="27"/>
      <c r="F133" s="8">
        <v>133</v>
      </c>
      <c r="G133" s="7" t="s">
        <v>239</v>
      </c>
      <c r="H133" s="8">
        <v>2606250</v>
      </c>
      <c r="I133" s="8">
        <v>2606250</v>
      </c>
      <c r="J133" s="8">
        <v>2606250</v>
      </c>
      <c r="K133" s="8">
        <v>2606250</v>
      </c>
      <c r="L133" s="8">
        <v>2606250</v>
      </c>
      <c r="M133" s="8">
        <v>2606250</v>
      </c>
      <c r="N133" s="8">
        <v>2606250</v>
      </c>
      <c r="O133" s="8">
        <v>2606250</v>
      </c>
      <c r="P133" s="8">
        <v>2606250</v>
      </c>
      <c r="Q133" s="8">
        <v>2606250</v>
      </c>
      <c r="R133" s="8">
        <v>2606250</v>
      </c>
      <c r="S133" s="8">
        <v>2606250</v>
      </c>
      <c r="T133" s="9">
        <f aca="true" t="shared" si="2" ref="T133:T196">SUM(H133:S133)</f>
        <v>31275000</v>
      </c>
      <c r="U133" s="8"/>
      <c r="V133" s="29"/>
    </row>
    <row r="134" spans="1:22" ht="15">
      <c r="A134" s="28"/>
      <c r="B134" s="34"/>
      <c r="C134" s="27"/>
      <c r="D134" s="27"/>
      <c r="E134" s="27"/>
      <c r="F134" s="8">
        <v>133</v>
      </c>
      <c r="G134" s="7" t="s">
        <v>240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9">
        <f t="shared" si="2"/>
        <v>0</v>
      </c>
      <c r="U134" s="8">
        <v>2606250</v>
      </c>
      <c r="V134" s="29"/>
    </row>
    <row r="135" spans="1:22" ht="15">
      <c r="A135" s="28"/>
      <c r="B135" s="34">
        <v>8000</v>
      </c>
      <c r="C135" s="27">
        <v>1258080</v>
      </c>
      <c r="D135" s="27" t="s">
        <v>24</v>
      </c>
      <c r="E135" s="27" t="s">
        <v>224</v>
      </c>
      <c r="F135" s="8">
        <v>111</v>
      </c>
      <c r="G135" s="7" t="s">
        <v>136</v>
      </c>
      <c r="H135" s="9">
        <v>7600000</v>
      </c>
      <c r="I135" s="9">
        <v>7600000</v>
      </c>
      <c r="J135" s="9">
        <v>7600000</v>
      </c>
      <c r="K135" s="9">
        <v>7600000</v>
      </c>
      <c r="L135" s="9">
        <v>7600000</v>
      </c>
      <c r="M135" s="9">
        <v>7600000</v>
      </c>
      <c r="N135" s="9">
        <v>7600000</v>
      </c>
      <c r="O135" s="9">
        <v>7600000</v>
      </c>
      <c r="P135" s="9">
        <v>7600000</v>
      </c>
      <c r="Q135" s="9">
        <v>7600000</v>
      </c>
      <c r="R135" s="9">
        <v>7600000</v>
      </c>
      <c r="S135" s="9">
        <v>7600000</v>
      </c>
      <c r="T135" s="9">
        <f t="shared" si="2"/>
        <v>91200000</v>
      </c>
      <c r="U135" s="9"/>
      <c r="V135" s="29">
        <f>SUM(T135:U141)</f>
        <v>149011589</v>
      </c>
    </row>
    <row r="136" spans="1:22" ht="15">
      <c r="A136" s="28"/>
      <c r="B136" s="34"/>
      <c r="C136" s="27"/>
      <c r="D136" s="27"/>
      <c r="E136" s="27"/>
      <c r="F136" s="8">
        <v>114</v>
      </c>
      <c r="G136" s="7" t="s">
        <v>227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9">
        <f t="shared" si="2"/>
        <v>0</v>
      </c>
      <c r="U136" s="9">
        <v>7600000</v>
      </c>
      <c r="V136" s="29"/>
    </row>
    <row r="137" spans="1:22" ht="15">
      <c r="A137" s="28"/>
      <c r="B137" s="34"/>
      <c r="C137" s="27"/>
      <c r="D137" s="27"/>
      <c r="E137" s="27"/>
      <c r="F137" s="10">
        <v>113</v>
      </c>
      <c r="G137" s="11" t="s">
        <v>228</v>
      </c>
      <c r="H137" s="12">
        <v>1087500</v>
      </c>
      <c r="I137" s="12">
        <v>1087500</v>
      </c>
      <c r="J137" s="12">
        <v>1087500</v>
      </c>
      <c r="K137" s="12">
        <v>1087500</v>
      </c>
      <c r="L137" s="12">
        <v>1087500</v>
      </c>
      <c r="M137" s="12">
        <v>1087500</v>
      </c>
      <c r="N137" s="12">
        <v>1087500</v>
      </c>
      <c r="O137" s="12">
        <v>1087500</v>
      </c>
      <c r="P137" s="12">
        <v>1087500</v>
      </c>
      <c r="Q137" s="12">
        <v>1087500</v>
      </c>
      <c r="R137" s="12">
        <v>1087500</v>
      </c>
      <c r="S137" s="12">
        <v>1087500</v>
      </c>
      <c r="T137" s="9">
        <f t="shared" si="2"/>
        <v>13050000</v>
      </c>
      <c r="U137" s="12"/>
      <c r="V137" s="29"/>
    </row>
    <row r="138" spans="1:22" ht="15">
      <c r="A138" s="28"/>
      <c r="B138" s="34"/>
      <c r="C138" s="27"/>
      <c r="D138" s="27"/>
      <c r="E138" s="27"/>
      <c r="F138" s="10">
        <v>114</v>
      </c>
      <c r="G138" s="7" t="s">
        <v>229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9">
        <f t="shared" si="2"/>
        <v>0</v>
      </c>
      <c r="U138" s="12">
        <v>1087500</v>
      </c>
      <c r="V138" s="29"/>
    </row>
    <row r="139" spans="1:22" ht="15">
      <c r="A139" s="28"/>
      <c r="B139" s="34"/>
      <c r="C139" s="27"/>
      <c r="D139" s="27"/>
      <c r="E139" s="27"/>
      <c r="F139" s="8">
        <v>131</v>
      </c>
      <c r="G139" s="7" t="s">
        <v>230</v>
      </c>
      <c r="H139" s="8"/>
      <c r="I139" s="8"/>
      <c r="J139" s="8">
        <v>2192839</v>
      </c>
      <c r="K139" s="8"/>
      <c r="L139" s="8"/>
      <c r="M139" s="8"/>
      <c r="N139" s="8"/>
      <c r="O139" s="8"/>
      <c r="P139" s="8"/>
      <c r="Q139" s="8"/>
      <c r="R139" s="8"/>
      <c r="S139" s="8"/>
      <c r="T139" s="9">
        <f t="shared" si="2"/>
        <v>2192839</v>
      </c>
      <c r="U139" s="8"/>
      <c r="V139" s="29"/>
    </row>
    <row r="140" spans="1:22" ht="15">
      <c r="A140" s="28"/>
      <c r="B140" s="34"/>
      <c r="C140" s="27"/>
      <c r="D140" s="27"/>
      <c r="E140" s="27"/>
      <c r="F140" s="8">
        <v>133</v>
      </c>
      <c r="G140" s="7" t="s">
        <v>239</v>
      </c>
      <c r="H140" s="8">
        <v>2606250</v>
      </c>
      <c r="I140" s="8">
        <v>2606250</v>
      </c>
      <c r="J140" s="8">
        <v>2606250</v>
      </c>
      <c r="K140" s="8">
        <v>2606250</v>
      </c>
      <c r="L140" s="8">
        <v>2606250</v>
      </c>
      <c r="M140" s="8">
        <v>2606250</v>
      </c>
      <c r="N140" s="8">
        <v>2606250</v>
      </c>
      <c r="O140" s="8">
        <v>2606250</v>
      </c>
      <c r="P140" s="8">
        <v>2606250</v>
      </c>
      <c r="Q140" s="8">
        <v>2606250</v>
      </c>
      <c r="R140" s="8">
        <v>2606250</v>
      </c>
      <c r="S140" s="8">
        <v>2606250</v>
      </c>
      <c r="T140" s="9">
        <f t="shared" si="2"/>
        <v>31275000</v>
      </c>
      <c r="U140" s="8"/>
      <c r="V140" s="29"/>
    </row>
    <row r="141" spans="1:22" ht="15">
      <c r="A141" s="28"/>
      <c r="B141" s="34"/>
      <c r="C141" s="27"/>
      <c r="D141" s="27"/>
      <c r="E141" s="27"/>
      <c r="F141" s="8">
        <v>133</v>
      </c>
      <c r="G141" s="7" t="s">
        <v>240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9">
        <f t="shared" si="2"/>
        <v>0</v>
      </c>
      <c r="U141" s="8">
        <v>2606250</v>
      </c>
      <c r="V141" s="29"/>
    </row>
    <row r="142" spans="1:22" ht="15">
      <c r="A142" s="28"/>
      <c r="B142" s="34">
        <v>8000</v>
      </c>
      <c r="C142" s="27">
        <v>1440583</v>
      </c>
      <c r="D142" s="27" t="s">
        <v>25</v>
      </c>
      <c r="E142" s="27" t="s">
        <v>224</v>
      </c>
      <c r="F142" s="8">
        <v>111</v>
      </c>
      <c r="G142" s="7" t="s">
        <v>136</v>
      </c>
      <c r="H142" s="9">
        <v>7600000</v>
      </c>
      <c r="I142" s="9">
        <v>7600000</v>
      </c>
      <c r="J142" s="9">
        <v>7600000</v>
      </c>
      <c r="K142" s="9">
        <v>7600000</v>
      </c>
      <c r="L142" s="9">
        <v>7600000</v>
      </c>
      <c r="M142" s="9">
        <v>7600000</v>
      </c>
      <c r="N142" s="9">
        <v>7600000</v>
      </c>
      <c r="O142" s="9">
        <v>7600000</v>
      </c>
      <c r="P142" s="9">
        <v>7600000</v>
      </c>
      <c r="Q142" s="9">
        <v>7600000</v>
      </c>
      <c r="R142" s="9">
        <v>7600000</v>
      </c>
      <c r="S142" s="9">
        <v>7600000</v>
      </c>
      <c r="T142" s="9">
        <f t="shared" si="2"/>
        <v>91200000</v>
      </c>
      <c r="U142" s="9"/>
      <c r="V142" s="29">
        <f>SUM(T142:U148)</f>
        <v>149011589</v>
      </c>
    </row>
    <row r="143" spans="1:22" ht="15">
      <c r="A143" s="28"/>
      <c r="B143" s="34"/>
      <c r="C143" s="27"/>
      <c r="D143" s="27"/>
      <c r="E143" s="27"/>
      <c r="F143" s="8">
        <v>114</v>
      </c>
      <c r="G143" s="7" t="s">
        <v>227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9">
        <f t="shared" si="2"/>
        <v>0</v>
      </c>
      <c r="U143" s="9">
        <v>7600000</v>
      </c>
      <c r="V143" s="29"/>
    </row>
    <row r="144" spans="1:22" ht="15">
      <c r="A144" s="28"/>
      <c r="B144" s="34"/>
      <c r="C144" s="27"/>
      <c r="D144" s="27"/>
      <c r="E144" s="27"/>
      <c r="F144" s="10">
        <v>113</v>
      </c>
      <c r="G144" s="11" t="s">
        <v>228</v>
      </c>
      <c r="H144" s="12">
        <v>1087500</v>
      </c>
      <c r="I144" s="12">
        <v>1087500</v>
      </c>
      <c r="J144" s="12">
        <v>1087500</v>
      </c>
      <c r="K144" s="12">
        <v>1087500</v>
      </c>
      <c r="L144" s="12">
        <v>1087500</v>
      </c>
      <c r="M144" s="12">
        <v>1087500</v>
      </c>
      <c r="N144" s="12">
        <v>1087500</v>
      </c>
      <c r="O144" s="12">
        <v>1087500</v>
      </c>
      <c r="P144" s="12">
        <v>1087500</v>
      </c>
      <c r="Q144" s="12">
        <v>1087500</v>
      </c>
      <c r="R144" s="12">
        <v>1087500</v>
      </c>
      <c r="S144" s="12">
        <v>1087500</v>
      </c>
      <c r="T144" s="9">
        <f t="shared" si="2"/>
        <v>13050000</v>
      </c>
      <c r="U144" s="12"/>
      <c r="V144" s="29"/>
    </row>
    <row r="145" spans="1:22" ht="15">
      <c r="A145" s="28"/>
      <c r="B145" s="34"/>
      <c r="C145" s="27"/>
      <c r="D145" s="27"/>
      <c r="E145" s="27"/>
      <c r="F145" s="10">
        <v>114</v>
      </c>
      <c r="G145" s="7" t="s">
        <v>229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9">
        <f t="shared" si="2"/>
        <v>0</v>
      </c>
      <c r="U145" s="12">
        <v>1087500</v>
      </c>
      <c r="V145" s="29"/>
    </row>
    <row r="146" spans="1:22" ht="15">
      <c r="A146" s="28"/>
      <c r="B146" s="34"/>
      <c r="C146" s="27"/>
      <c r="D146" s="27"/>
      <c r="E146" s="27"/>
      <c r="F146" s="8">
        <v>131</v>
      </c>
      <c r="G146" s="7" t="s">
        <v>230</v>
      </c>
      <c r="H146" s="8"/>
      <c r="I146" s="8"/>
      <c r="J146" s="8">
        <v>2192839</v>
      </c>
      <c r="K146" s="8"/>
      <c r="L146" s="8"/>
      <c r="M146" s="8"/>
      <c r="N146" s="8"/>
      <c r="O146" s="8"/>
      <c r="P146" s="8"/>
      <c r="Q146" s="8"/>
      <c r="R146" s="8"/>
      <c r="S146" s="8"/>
      <c r="T146" s="9">
        <f t="shared" si="2"/>
        <v>2192839</v>
      </c>
      <c r="U146" s="8"/>
      <c r="V146" s="29"/>
    </row>
    <row r="147" spans="1:22" ht="15">
      <c r="A147" s="28"/>
      <c r="B147" s="34"/>
      <c r="C147" s="27"/>
      <c r="D147" s="27"/>
      <c r="E147" s="27"/>
      <c r="F147" s="8">
        <v>133</v>
      </c>
      <c r="G147" s="7" t="s">
        <v>239</v>
      </c>
      <c r="H147" s="8">
        <v>2606250</v>
      </c>
      <c r="I147" s="8">
        <v>2606250</v>
      </c>
      <c r="J147" s="8">
        <v>2606250</v>
      </c>
      <c r="K147" s="8">
        <v>2606250</v>
      </c>
      <c r="L147" s="8">
        <v>2606250</v>
      </c>
      <c r="M147" s="8">
        <v>2606250</v>
      </c>
      <c r="N147" s="8">
        <v>2606250</v>
      </c>
      <c r="O147" s="8">
        <v>2606250</v>
      </c>
      <c r="P147" s="8">
        <v>2606250</v>
      </c>
      <c r="Q147" s="8">
        <v>2606250</v>
      </c>
      <c r="R147" s="8">
        <v>2606250</v>
      </c>
      <c r="S147" s="8">
        <v>2606250</v>
      </c>
      <c r="T147" s="9">
        <f t="shared" si="2"/>
        <v>31275000</v>
      </c>
      <c r="U147" s="8"/>
      <c r="V147" s="29"/>
    </row>
    <row r="148" spans="1:22" ht="15">
      <c r="A148" s="28"/>
      <c r="B148" s="34"/>
      <c r="C148" s="27"/>
      <c r="D148" s="27"/>
      <c r="E148" s="27"/>
      <c r="F148" s="8">
        <v>133</v>
      </c>
      <c r="G148" s="7" t="s">
        <v>240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9">
        <f t="shared" si="2"/>
        <v>0</v>
      </c>
      <c r="U148" s="8">
        <v>2606250</v>
      </c>
      <c r="V148" s="29"/>
    </row>
    <row r="149" spans="1:22" ht="15">
      <c r="A149" s="28"/>
      <c r="B149" s="34">
        <v>8000</v>
      </c>
      <c r="C149" s="27">
        <v>2246975</v>
      </c>
      <c r="D149" s="27" t="s">
        <v>26</v>
      </c>
      <c r="E149" s="27" t="s">
        <v>224</v>
      </c>
      <c r="F149" s="8">
        <v>111</v>
      </c>
      <c r="G149" s="7" t="s">
        <v>136</v>
      </c>
      <c r="H149" s="9">
        <v>7600000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f t="shared" si="2"/>
        <v>7600000</v>
      </c>
      <c r="U149" s="9"/>
      <c r="V149" s="29">
        <f>SUM(T149:U154)</f>
        <v>12234896</v>
      </c>
    </row>
    <row r="150" spans="1:22" ht="15">
      <c r="A150" s="28"/>
      <c r="B150" s="34"/>
      <c r="C150" s="27"/>
      <c r="D150" s="27"/>
      <c r="E150" s="27"/>
      <c r="F150" s="8">
        <v>114</v>
      </c>
      <c r="G150" s="7" t="s">
        <v>227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9">
        <f t="shared" si="2"/>
        <v>0</v>
      </c>
      <c r="U150" s="9">
        <v>633333</v>
      </c>
      <c r="V150" s="29"/>
    </row>
    <row r="151" spans="1:22" ht="15">
      <c r="A151" s="28"/>
      <c r="B151" s="34"/>
      <c r="C151" s="27"/>
      <c r="D151" s="27"/>
      <c r="E151" s="27"/>
      <c r="F151" s="10">
        <v>113</v>
      </c>
      <c r="G151" s="11" t="s">
        <v>228</v>
      </c>
      <c r="H151" s="8">
        <v>1087500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9">
        <f t="shared" si="2"/>
        <v>1087500</v>
      </c>
      <c r="U151" s="8"/>
      <c r="V151" s="29"/>
    </row>
    <row r="152" spans="1:22" ht="15">
      <c r="A152" s="28"/>
      <c r="B152" s="34"/>
      <c r="C152" s="27"/>
      <c r="D152" s="27"/>
      <c r="E152" s="27"/>
      <c r="F152" s="10">
        <v>114</v>
      </c>
      <c r="G152" s="7" t="s">
        <v>229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9">
        <f t="shared" si="2"/>
        <v>0</v>
      </c>
      <c r="U152" s="8">
        <v>90625</v>
      </c>
      <c r="V152" s="29"/>
    </row>
    <row r="153" spans="1:22" ht="15">
      <c r="A153" s="28"/>
      <c r="B153" s="34"/>
      <c r="C153" s="27"/>
      <c r="D153" s="27"/>
      <c r="E153" s="27"/>
      <c r="F153" s="8">
        <v>133</v>
      </c>
      <c r="G153" s="7" t="s">
        <v>239</v>
      </c>
      <c r="H153" s="8">
        <v>2606250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9">
        <f t="shared" si="2"/>
        <v>2606250</v>
      </c>
      <c r="U153" s="8"/>
      <c r="V153" s="29"/>
    </row>
    <row r="154" spans="1:22" ht="15">
      <c r="A154" s="28"/>
      <c r="B154" s="34"/>
      <c r="C154" s="27"/>
      <c r="D154" s="27"/>
      <c r="E154" s="27"/>
      <c r="F154" s="8">
        <v>133</v>
      </c>
      <c r="G154" s="7" t="s">
        <v>240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9">
        <f t="shared" si="2"/>
        <v>0</v>
      </c>
      <c r="U154" s="8">
        <v>217188</v>
      </c>
      <c r="V154" s="29"/>
    </row>
    <row r="155" spans="1:22" ht="15">
      <c r="A155" s="28"/>
      <c r="B155" s="34">
        <v>8000</v>
      </c>
      <c r="C155" s="27">
        <v>2308487</v>
      </c>
      <c r="D155" s="27" t="s">
        <v>27</v>
      </c>
      <c r="E155" s="27" t="s">
        <v>224</v>
      </c>
      <c r="F155" s="8">
        <v>111</v>
      </c>
      <c r="G155" s="7" t="s">
        <v>136</v>
      </c>
      <c r="H155" s="9">
        <v>7600000</v>
      </c>
      <c r="I155" s="9">
        <v>7600000</v>
      </c>
      <c r="J155" s="9">
        <v>7600000</v>
      </c>
      <c r="K155" s="9">
        <v>7600000</v>
      </c>
      <c r="L155" s="9">
        <v>7600000</v>
      </c>
      <c r="M155" s="9">
        <v>7600000</v>
      </c>
      <c r="N155" s="9">
        <v>7600000</v>
      </c>
      <c r="O155" s="9">
        <v>7600000</v>
      </c>
      <c r="P155" s="9">
        <v>7600000</v>
      </c>
      <c r="Q155" s="9">
        <v>7600000</v>
      </c>
      <c r="R155" s="9">
        <v>7600000</v>
      </c>
      <c r="S155" s="9">
        <v>7600000</v>
      </c>
      <c r="T155" s="9">
        <f t="shared" si="2"/>
        <v>91200000</v>
      </c>
      <c r="U155" s="9"/>
      <c r="V155" s="29">
        <f>SUM(T155:U162)</f>
        <v>165369249</v>
      </c>
    </row>
    <row r="156" spans="1:22" ht="15">
      <c r="A156" s="28"/>
      <c r="B156" s="34"/>
      <c r="C156" s="27"/>
      <c r="D156" s="27"/>
      <c r="E156" s="27"/>
      <c r="F156" s="8">
        <v>114</v>
      </c>
      <c r="G156" s="7" t="s">
        <v>227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9">
        <f t="shared" si="2"/>
        <v>0</v>
      </c>
      <c r="U156" s="9">
        <v>7600000</v>
      </c>
      <c r="V156" s="29"/>
    </row>
    <row r="157" spans="1:22" ht="15">
      <c r="A157" s="28"/>
      <c r="B157" s="34"/>
      <c r="C157" s="27"/>
      <c r="D157" s="27"/>
      <c r="E157" s="27"/>
      <c r="F157" s="10">
        <v>113</v>
      </c>
      <c r="G157" s="11" t="s">
        <v>228</v>
      </c>
      <c r="H157" s="12">
        <v>1948900</v>
      </c>
      <c r="I157" s="12">
        <v>1948900</v>
      </c>
      <c r="J157" s="12">
        <v>1948900</v>
      </c>
      <c r="K157" s="12">
        <v>1948900</v>
      </c>
      <c r="L157" s="12">
        <v>1948900</v>
      </c>
      <c r="M157" s="12">
        <v>1948900</v>
      </c>
      <c r="N157" s="12">
        <v>1948900</v>
      </c>
      <c r="O157" s="12">
        <v>1948900</v>
      </c>
      <c r="P157" s="12">
        <v>1948900</v>
      </c>
      <c r="Q157" s="12">
        <v>1948900</v>
      </c>
      <c r="R157" s="12">
        <v>1948900</v>
      </c>
      <c r="S157" s="12">
        <v>1948900</v>
      </c>
      <c r="T157" s="9">
        <f t="shared" si="2"/>
        <v>23386800</v>
      </c>
      <c r="U157" s="12"/>
      <c r="V157" s="29"/>
    </row>
    <row r="158" spans="1:22" ht="15">
      <c r="A158" s="28"/>
      <c r="B158" s="34"/>
      <c r="C158" s="27"/>
      <c r="D158" s="27"/>
      <c r="E158" s="27"/>
      <c r="F158" s="10">
        <v>114</v>
      </c>
      <c r="G158" s="7" t="s">
        <v>229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9">
        <f t="shared" si="2"/>
        <v>0</v>
      </c>
      <c r="U158" s="12">
        <v>1948900</v>
      </c>
      <c r="V158" s="29"/>
    </row>
    <row r="159" spans="1:22" ht="15">
      <c r="A159" s="28"/>
      <c r="B159" s="34"/>
      <c r="C159" s="27"/>
      <c r="D159" s="27"/>
      <c r="E159" s="27"/>
      <c r="F159" s="15">
        <v>131</v>
      </c>
      <c r="G159" s="8" t="s">
        <v>241</v>
      </c>
      <c r="H159" s="8"/>
      <c r="I159" s="8">
        <v>1800000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9">
        <f t="shared" si="2"/>
        <v>1800000</v>
      </c>
      <c r="U159" s="8"/>
      <c r="V159" s="29"/>
    </row>
    <row r="160" spans="1:22" ht="15">
      <c r="A160" s="28"/>
      <c r="B160" s="34"/>
      <c r="C160" s="27"/>
      <c r="D160" s="27"/>
      <c r="E160" s="27"/>
      <c r="F160" s="8">
        <v>131</v>
      </c>
      <c r="G160" s="7" t="s">
        <v>230</v>
      </c>
      <c r="H160" s="8"/>
      <c r="I160" s="8"/>
      <c r="J160" s="8">
        <v>2192839</v>
      </c>
      <c r="K160" s="8"/>
      <c r="L160" s="8"/>
      <c r="M160" s="8"/>
      <c r="N160" s="8"/>
      <c r="O160" s="8"/>
      <c r="P160" s="8"/>
      <c r="Q160" s="8"/>
      <c r="R160" s="8"/>
      <c r="S160" s="8"/>
      <c r="T160" s="9">
        <f t="shared" si="2"/>
        <v>2192839</v>
      </c>
      <c r="U160" s="8"/>
      <c r="V160" s="29"/>
    </row>
    <row r="161" spans="1:22" ht="15">
      <c r="A161" s="28"/>
      <c r="B161" s="34"/>
      <c r="C161" s="27"/>
      <c r="D161" s="27"/>
      <c r="E161" s="27"/>
      <c r="F161" s="8">
        <v>133</v>
      </c>
      <c r="G161" s="7" t="s">
        <v>239</v>
      </c>
      <c r="H161" s="8">
        <v>2864670</v>
      </c>
      <c r="I161" s="8">
        <v>2864670</v>
      </c>
      <c r="J161" s="8">
        <v>2864670</v>
      </c>
      <c r="K161" s="8">
        <v>2864670</v>
      </c>
      <c r="L161" s="8">
        <v>2864670</v>
      </c>
      <c r="M161" s="8">
        <v>2864670</v>
      </c>
      <c r="N161" s="8">
        <v>2864670</v>
      </c>
      <c r="O161" s="8">
        <v>2864670</v>
      </c>
      <c r="P161" s="8">
        <v>2864670</v>
      </c>
      <c r="Q161" s="8">
        <v>2864670</v>
      </c>
      <c r="R161" s="8">
        <v>2864670</v>
      </c>
      <c r="S161" s="8">
        <v>2864670</v>
      </c>
      <c r="T161" s="9">
        <f t="shared" si="2"/>
        <v>34376040</v>
      </c>
      <c r="U161" s="8"/>
      <c r="V161" s="29"/>
    </row>
    <row r="162" spans="1:22" ht="15">
      <c r="A162" s="28"/>
      <c r="B162" s="34"/>
      <c r="C162" s="27"/>
      <c r="D162" s="27"/>
      <c r="E162" s="27"/>
      <c r="F162" s="8">
        <v>133</v>
      </c>
      <c r="G162" s="7" t="s">
        <v>240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9">
        <f t="shared" si="2"/>
        <v>0</v>
      </c>
      <c r="U162" s="8">
        <v>2864670</v>
      </c>
      <c r="V162" s="29"/>
    </row>
    <row r="163" spans="1:22" ht="15">
      <c r="A163" s="28"/>
      <c r="B163" s="34">
        <v>8000</v>
      </c>
      <c r="C163" s="27">
        <v>2330174</v>
      </c>
      <c r="D163" s="27" t="s">
        <v>28</v>
      </c>
      <c r="E163" s="27" t="s">
        <v>224</v>
      </c>
      <c r="F163" s="8">
        <v>111</v>
      </c>
      <c r="G163" s="7" t="s">
        <v>136</v>
      </c>
      <c r="H163" s="9">
        <v>7600000</v>
      </c>
      <c r="I163" s="9">
        <v>7600000</v>
      </c>
      <c r="J163" s="9">
        <v>7600000</v>
      </c>
      <c r="K163" s="9">
        <v>7600000</v>
      </c>
      <c r="L163" s="9">
        <v>7600000</v>
      </c>
      <c r="M163" s="9">
        <v>7600000</v>
      </c>
      <c r="N163" s="9">
        <v>7600000</v>
      </c>
      <c r="O163" s="9">
        <v>7600000</v>
      </c>
      <c r="P163" s="9">
        <v>7600000</v>
      </c>
      <c r="Q163" s="9">
        <v>7600000</v>
      </c>
      <c r="R163" s="9">
        <v>7600000</v>
      </c>
      <c r="S163" s="9">
        <v>7600000</v>
      </c>
      <c r="T163" s="9">
        <f t="shared" si="2"/>
        <v>91200000</v>
      </c>
      <c r="U163" s="9"/>
      <c r="V163" s="29">
        <f>SUM(T163:U170)</f>
        <v>161873439</v>
      </c>
    </row>
    <row r="164" spans="1:22" ht="15">
      <c r="A164" s="28"/>
      <c r="B164" s="34"/>
      <c r="C164" s="27"/>
      <c r="D164" s="27"/>
      <c r="E164" s="27"/>
      <c r="F164" s="8">
        <v>114</v>
      </c>
      <c r="G164" s="7" t="s">
        <v>227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9">
        <f t="shared" si="2"/>
        <v>0</v>
      </c>
      <c r="U164" s="9">
        <v>7600000</v>
      </c>
      <c r="V164" s="29"/>
    </row>
    <row r="165" spans="1:22" ht="15">
      <c r="A165" s="28"/>
      <c r="B165" s="34"/>
      <c r="C165" s="27"/>
      <c r="D165" s="27"/>
      <c r="E165" s="27"/>
      <c r="F165" s="10">
        <v>113</v>
      </c>
      <c r="G165" s="11" t="s">
        <v>228</v>
      </c>
      <c r="H165" s="12">
        <v>1087500</v>
      </c>
      <c r="I165" s="12">
        <v>1087500</v>
      </c>
      <c r="J165" s="12">
        <v>1087500</v>
      </c>
      <c r="K165" s="12">
        <v>1087500</v>
      </c>
      <c r="L165" s="12">
        <v>1087500</v>
      </c>
      <c r="M165" s="12">
        <v>1087500</v>
      </c>
      <c r="N165" s="12">
        <v>1087500</v>
      </c>
      <c r="O165" s="12">
        <v>1087500</v>
      </c>
      <c r="P165" s="12">
        <v>1087500</v>
      </c>
      <c r="Q165" s="12">
        <v>1087500</v>
      </c>
      <c r="R165" s="12">
        <v>1087500</v>
      </c>
      <c r="S165" s="12">
        <v>1087500</v>
      </c>
      <c r="T165" s="9">
        <f t="shared" si="2"/>
        <v>13050000</v>
      </c>
      <c r="U165" s="12"/>
      <c r="V165" s="29"/>
    </row>
    <row r="166" spans="1:22" ht="15">
      <c r="A166" s="28"/>
      <c r="B166" s="34"/>
      <c r="C166" s="27"/>
      <c r="D166" s="27"/>
      <c r="E166" s="27"/>
      <c r="F166" s="10">
        <v>114</v>
      </c>
      <c r="G166" s="7" t="s">
        <v>229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9">
        <f t="shared" si="2"/>
        <v>0</v>
      </c>
      <c r="U166" s="12">
        <v>1087500</v>
      </c>
      <c r="V166" s="29"/>
    </row>
    <row r="167" spans="1:22" ht="15">
      <c r="A167" s="28"/>
      <c r="B167" s="34"/>
      <c r="C167" s="27"/>
      <c r="D167" s="27"/>
      <c r="E167" s="27"/>
      <c r="F167" s="8">
        <v>131</v>
      </c>
      <c r="G167" s="7" t="s">
        <v>230</v>
      </c>
      <c r="H167" s="8"/>
      <c r="I167" s="8"/>
      <c r="J167" s="8">
        <v>2192839</v>
      </c>
      <c r="K167" s="8"/>
      <c r="L167" s="8"/>
      <c r="M167" s="8"/>
      <c r="N167" s="8"/>
      <c r="O167" s="8"/>
      <c r="P167" s="8"/>
      <c r="Q167" s="8"/>
      <c r="R167" s="8"/>
      <c r="S167" s="8"/>
      <c r="T167" s="9">
        <f t="shared" si="2"/>
        <v>2192839</v>
      </c>
      <c r="U167" s="8"/>
      <c r="V167" s="29"/>
    </row>
    <row r="168" spans="1:22" ht="15">
      <c r="A168" s="28"/>
      <c r="B168" s="34"/>
      <c r="C168" s="27"/>
      <c r="D168" s="27"/>
      <c r="E168" s="27"/>
      <c r="F168" s="8">
        <v>133</v>
      </c>
      <c r="G168" s="7" t="s">
        <v>239</v>
      </c>
      <c r="H168" s="8">
        <v>2606250</v>
      </c>
      <c r="I168" s="8">
        <v>2606250</v>
      </c>
      <c r="J168" s="8">
        <v>2606250</v>
      </c>
      <c r="K168" s="8">
        <v>2606250</v>
      </c>
      <c r="L168" s="8">
        <v>2606250</v>
      </c>
      <c r="M168" s="8">
        <v>2606250</v>
      </c>
      <c r="N168" s="8">
        <v>2606250</v>
      </c>
      <c r="O168" s="8">
        <v>2606250</v>
      </c>
      <c r="P168" s="8">
        <v>2606250</v>
      </c>
      <c r="Q168" s="8">
        <v>2606250</v>
      </c>
      <c r="R168" s="8">
        <v>2606250</v>
      </c>
      <c r="S168" s="8">
        <v>2606250</v>
      </c>
      <c r="T168" s="9">
        <f t="shared" si="2"/>
        <v>31275000</v>
      </c>
      <c r="U168" s="8"/>
      <c r="V168" s="29"/>
    </row>
    <row r="169" spans="1:22" ht="15">
      <c r="A169" s="28"/>
      <c r="B169" s="34"/>
      <c r="C169" s="27"/>
      <c r="D169" s="27"/>
      <c r="E169" s="27"/>
      <c r="F169" s="8">
        <v>133</v>
      </c>
      <c r="G169" s="7" t="s">
        <v>240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9">
        <f t="shared" si="2"/>
        <v>0</v>
      </c>
      <c r="U169" s="8">
        <v>2606250</v>
      </c>
      <c r="V169" s="29"/>
    </row>
    <row r="170" spans="1:22" ht="15">
      <c r="A170" s="28"/>
      <c r="B170" s="34"/>
      <c r="C170" s="27"/>
      <c r="D170" s="27"/>
      <c r="E170" s="27"/>
      <c r="F170" s="8">
        <v>232</v>
      </c>
      <c r="G170" s="7" t="s">
        <v>236</v>
      </c>
      <c r="H170" s="8"/>
      <c r="I170" s="8">
        <v>1012080</v>
      </c>
      <c r="J170" s="8">
        <v>2656710</v>
      </c>
      <c r="K170" s="8">
        <v>2024160</v>
      </c>
      <c r="L170" s="8"/>
      <c r="M170" s="8">
        <v>2024160</v>
      </c>
      <c r="N170" s="8">
        <v>337360</v>
      </c>
      <c r="O170" s="8">
        <v>2192840</v>
      </c>
      <c r="P170" s="8">
        <v>2108500</v>
      </c>
      <c r="Q170" s="8"/>
      <c r="R170" s="8">
        <v>337360</v>
      </c>
      <c r="S170" s="8">
        <v>168680</v>
      </c>
      <c r="T170" s="9">
        <f t="shared" si="2"/>
        <v>12861850</v>
      </c>
      <c r="U170" s="8"/>
      <c r="V170" s="29"/>
    </row>
    <row r="171" spans="1:22" ht="15">
      <c r="A171" s="28"/>
      <c r="B171" s="34">
        <v>8000</v>
      </c>
      <c r="C171" s="27">
        <v>2388780</v>
      </c>
      <c r="D171" s="27" t="s">
        <v>120</v>
      </c>
      <c r="E171" s="27" t="s">
        <v>224</v>
      </c>
      <c r="F171" s="8">
        <v>111</v>
      </c>
      <c r="G171" s="7" t="s">
        <v>136</v>
      </c>
      <c r="H171" s="9">
        <v>5000000</v>
      </c>
      <c r="I171" s="9">
        <v>5000000</v>
      </c>
      <c r="J171" s="9">
        <v>5000000</v>
      </c>
      <c r="K171" s="9">
        <v>6386666</v>
      </c>
      <c r="L171" s="9">
        <v>7600000</v>
      </c>
      <c r="M171" s="9">
        <v>7600000</v>
      </c>
      <c r="N171" s="9">
        <v>7600000</v>
      </c>
      <c r="O171" s="9">
        <v>7600000</v>
      </c>
      <c r="P171" s="9">
        <v>7600000</v>
      </c>
      <c r="Q171" s="9">
        <v>7600000</v>
      </c>
      <c r="R171" s="9">
        <v>7600000</v>
      </c>
      <c r="S171" s="9">
        <v>7600000</v>
      </c>
      <c r="T171" s="9">
        <f t="shared" si="2"/>
        <v>82186666</v>
      </c>
      <c r="U171" s="9"/>
      <c r="V171" s="29">
        <f>SUM(T171:U179)</f>
        <v>141671292</v>
      </c>
    </row>
    <row r="172" spans="1:22" ht="15">
      <c r="A172" s="28"/>
      <c r="B172" s="34"/>
      <c r="C172" s="27"/>
      <c r="D172" s="27"/>
      <c r="E172" s="27"/>
      <c r="F172" s="8">
        <v>114</v>
      </c>
      <c r="G172" s="7" t="s">
        <v>227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9">
        <f t="shared" si="2"/>
        <v>0</v>
      </c>
      <c r="U172" s="9">
        <v>6848889</v>
      </c>
      <c r="V172" s="29"/>
    </row>
    <row r="173" spans="1:22" ht="15">
      <c r="A173" s="28"/>
      <c r="B173" s="34"/>
      <c r="C173" s="27"/>
      <c r="D173" s="27"/>
      <c r="E173" s="27"/>
      <c r="F173" s="10">
        <v>113</v>
      </c>
      <c r="G173" s="11" t="s">
        <v>228</v>
      </c>
      <c r="H173" s="12">
        <v>0</v>
      </c>
      <c r="I173" s="12">
        <v>0</v>
      </c>
      <c r="J173" s="12">
        <v>0</v>
      </c>
      <c r="K173" s="12">
        <v>1039413</v>
      </c>
      <c r="L173" s="12">
        <v>1948900</v>
      </c>
      <c r="M173" s="12">
        <v>1948900</v>
      </c>
      <c r="N173" s="12">
        <v>1948900</v>
      </c>
      <c r="O173" s="12">
        <v>1948900</v>
      </c>
      <c r="P173" s="12">
        <v>1948900</v>
      </c>
      <c r="Q173" s="12">
        <v>1948900</v>
      </c>
      <c r="R173" s="12">
        <v>1948900</v>
      </c>
      <c r="S173" s="12">
        <v>1948900</v>
      </c>
      <c r="T173" s="9">
        <f t="shared" si="2"/>
        <v>16630613</v>
      </c>
      <c r="U173" s="12"/>
      <c r="V173" s="29"/>
    </row>
    <row r="174" spans="1:22" ht="15">
      <c r="A174" s="28"/>
      <c r="B174" s="34"/>
      <c r="C174" s="27"/>
      <c r="D174" s="27"/>
      <c r="E174" s="27"/>
      <c r="F174" s="10">
        <v>114</v>
      </c>
      <c r="G174" s="7" t="s">
        <v>229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9">
        <f t="shared" si="2"/>
        <v>0</v>
      </c>
      <c r="U174" s="12">
        <v>1385884</v>
      </c>
      <c r="V174" s="29"/>
    </row>
    <row r="175" spans="1:22" ht="15">
      <c r="A175" s="28"/>
      <c r="B175" s="34"/>
      <c r="C175" s="27"/>
      <c r="D175" s="27"/>
      <c r="E175" s="27"/>
      <c r="F175" s="8">
        <v>131</v>
      </c>
      <c r="G175" s="7" t="s">
        <v>230</v>
      </c>
      <c r="H175" s="8"/>
      <c r="I175" s="8"/>
      <c r="J175" s="8">
        <v>2192839</v>
      </c>
      <c r="K175" s="8"/>
      <c r="L175" s="8"/>
      <c r="M175" s="8"/>
      <c r="N175" s="8"/>
      <c r="O175" s="8"/>
      <c r="P175" s="8"/>
      <c r="Q175" s="8"/>
      <c r="R175" s="8"/>
      <c r="S175" s="8"/>
      <c r="T175" s="9">
        <f t="shared" si="2"/>
        <v>2192839</v>
      </c>
      <c r="U175" s="8"/>
      <c r="V175" s="29"/>
    </row>
    <row r="176" spans="1:22" ht="15">
      <c r="A176" s="28"/>
      <c r="B176" s="34"/>
      <c r="C176" s="27"/>
      <c r="D176" s="27"/>
      <c r="E176" s="27"/>
      <c r="F176" s="8">
        <v>133</v>
      </c>
      <c r="G176" s="7" t="s">
        <v>239</v>
      </c>
      <c r="H176" s="8">
        <v>1500000</v>
      </c>
      <c r="I176" s="8">
        <v>1500000</v>
      </c>
      <c r="J176" s="8">
        <v>1500000</v>
      </c>
      <c r="K176" s="8">
        <v>2227824</v>
      </c>
      <c r="L176" s="8">
        <v>2864670</v>
      </c>
      <c r="M176" s="8">
        <v>2864670</v>
      </c>
      <c r="N176" s="8">
        <v>2864670</v>
      </c>
      <c r="O176" s="8">
        <v>2864670</v>
      </c>
      <c r="P176" s="8">
        <v>2864670</v>
      </c>
      <c r="Q176" s="8">
        <v>2864670</v>
      </c>
      <c r="R176" s="8">
        <v>2864670</v>
      </c>
      <c r="S176" s="8">
        <v>2864670</v>
      </c>
      <c r="T176" s="9">
        <f t="shared" si="2"/>
        <v>29645184</v>
      </c>
      <c r="U176" s="8"/>
      <c r="V176" s="29"/>
    </row>
    <row r="177" spans="1:22" ht="15">
      <c r="A177" s="28"/>
      <c r="B177" s="34"/>
      <c r="C177" s="27"/>
      <c r="D177" s="27"/>
      <c r="E177" s="27"/>
      <c r="F177" s="8">
        <v>133</v>
      </c>
      <c r="G177" s="7" t="s">
        <v>240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9">
        <f t="shared" si="2"/>
        <v>0</v>
      </c>
      <c r="U177" s="8">
        <v>2470432</v>
      </c>
      <c r="V177" s="29"/>
    </row>
    <row r="178" spans="1:22" ht="15">
      <c r="A178" s="28"/>
      <c r="B178" s="34"/>
      <c r="C178" s="27"/>
      <c r="D178" s="27"/>
      <c r="E178" s="27"/>
      <c r="F178" s="8">
        <v>123</v>
      </c>
      <c r="G178" s="7" t="s">
        <v>231</v>
      </c>
      <c r="H178" s="8">
        <v>0</v>
      </c>
      <c r="I178" s="8">
        <v>149460</v>
      </c>
      <c r="J178" s="8">
        <v>67292</v>
      </c>
      <c r="K178" s="8">
        <v>70126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9">
        <f t="shared" si="2"/>
        <v>286878</v>
      </c>
      <c r="U178" s="8"/>
      <c r="V178" s="29"/>
    </row>
    <row r="179" spans="1:22" ht="15">
      <c r="A179" s="28"/>
      <c r="B179" s="34"/>
      <c r="C179" s="27"/>
      <c r="D179" s="27"/>
      <c r="E179" s="27"/>
      <c r="F179" s="8">
        <v>123</v>
      </c>
      <c r="G179" s="7" t="s">
        <v>232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9">
        <f t="shared" si="2"/>
        <v>0</v>
      </c>
      <c r="U179" s="8">
        <v>23907</v>
      </c>
      <c r="V179" s="29"/>
    </row>
    <row r="180" spans="1:22" ht="15">
      <c r="A180" s="28"/>
      <c r="B180" s="34">
        <v>8000</v>
      </c>
      <c r="C180" s="27">
        <v>3989696</v>
      </c>
      <c r="D180" s="27" t="s">
        <v>104</v>
      </c>
      <c r="E180" s="27" t="s">
        <v>224</v>
      </c>
      <c r="F180" s="8">
        <v>111</v>
      </c>
      <c r="G180" s="7" t="s">
        <v>136</v>
      </c>
      <c r="H180" s="9">
        <v>7600000</v>
      </c>
      <c r="I180" s="9">
        <v>7600000</v>
      </c>
      <c r="J180" s="9">
        <v>7600000</v>
      </c>
      <c r="K180" s="9">
        <v>7600000</v>
      </c>
      <c r="L180" s="9">
        <v>7600000</v>
      </c>
      <c r="M180" s="9">
        <v>7600000</v>
      </c>
      <c r="N180" s="9">
        <v>7600000</v>
      </c>
      <c r="O180" s="9">
        <v>7600000</v>
      </c>
      <c r="P180" s="9">
        <v>7600000</v>
      </c>
      <c r="Q180" s="9">
        <v>7600000</v>
      </c>
      <c r="R180" s="9">
        <v>7600000</v>
      </c>
      <c r="S180" s="9">
        <v>7600000</v>
      </c>
      <c r="T180" s="9">
        <f t="shared" si="2"/>
        <v>91200000</v>
      </c>
      <c r="U180" s="9"/>
      <c r="V180" s="29">
        <f>SUM(T180:U186)</f>
        <v>147480027</v>
      </c>
    </row>
    <row r="181" spans="1:22" ht="15">
      <c r="A181" s="28"/>
      <c r="B181" s="34"/>
      <c r="C181" s="27"/>
      <c r="D181" s="27"/>
      <c r="E181" s="27"/>
      <c r="F181" s="8">
        <v>114</v>
      </c>
      <c r="G181" s="7" t="s">
        <v>227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9">
        <f t="shared" si="2"/>
        <v>0</v>
      </c>
      <c r="U181" s="9">
        <v>7600000</v>
      </c>
      <c r="V181" s="29"/>
    </row>
    <row r="182" spans="1:22" ht="15">
      <c r="A182" s="28"/>
      <c r="B182" s="34"/>
      <c r="C182" s="27"/>
      <c r="D182" s="27"/>
      <c r="E182" s="27"/>
      <c r="F182" s="10">
        <v>113</v>
      </c>
      <c r="G182" s="11" t="s">
        <v>228</v>
      </c>
      <c r="H182" s="12">
        <v>0</v>
      </c>
      <c r="I182" s="12">
        <v>1087500</v>
      </c>
      <c r="J182" s="12">
        <v>1087500</v>
      </c>
      <c r="K182" s="12">
        <v>1087500</v>
      </c>
      <c r="L182" s="12">
        <v>1087500</v>
      </c>
      <c r="M182" s="12">
        <v>1087500</v>
      </c>
      <c r="N182" s="12">
        <v>1087500</v>
      </c>
      <c r="O182" s="12">
        <v>1087500</v>
      </c>
      <c r="P182" s="12">
        <v>1087500</v>
      </c>
      <c r="Q182" s="12">
        <v>1087500</v>
      </c>
      <c r="R182" s="12">
        <v>1087500</v>
      </c>
      <c r="S182" s="12">
        <v>1087500</v>
      </c>
      <c r="T182" s="9">
        <f t="shared" si="2"/>
        <v>11962500</v>
      </c>
      <c r="U182" s="12"/>
      <c r="V182" s="29"/>
    </row>
    <row r="183" spans="1:22" ht="15">
      <c r="A183" s="28"/>
      <c r="B183" s="34"/>
      <c r="C183" s="27"/>
      <c r="D183" s="27"/>
      <c r="E183" s="27"/>
      <c r="F183" s="10">
        <v>114</v>
      </c>
      <c r="G183" s="7" t="s">
        <v>229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9">
        <f t="shared" si="2"/>
        <v>0</v>
      </c>
      <c r="U183" s="12">
        <v>996875</v>
      </c>
      <c r="V183" s="29"/>
    </row>
    <row r="184" spans="1:22" ht="15">
      <c r="A184" s="28"/>
      <c r="B184" s="34"/>
      <c r="C184" s="27"/>
      <c r="D184" s="27"/>
      <c r="E184" s="27"/>
      <c r="F184" s="8">
        <v>131</v>
      </c>
      <c r="G184" s="7" t="s">
        <v>230</v>
      </c>
      <c r="H184" s="8"/>
      <c r="I184" s="8"/>
      <c r="J184" s="8">
        <v>2192839</v>
      </c>
      <c r="K184" s="8"/>
      <c r="L184" s="8"/>
      <c r="M184" s="8"/>
      <c r="N184" s="8"/>
      <c r="O184" s="8"/>
      <c r="P184" s="8"/>
      <c r="Q184" s="8"/>
      <c r="R184" s="8"/>
      <c r="S184" s="8"/>
      <c r="T184" s="9">
        <f t="shared" si="2"/>
        <v>2192839</v>
      </c>
      <c r="U184" s="8"/>
      <c r="V184" s="29"/>
    </row>
    <row r="185" spans="1:22" ht="15">
      <c r="A185" s="28"/>
      <c r="B185" s="34"/>
      <c r="C185" s="27"/>
      <c r="D185" s="27"/>
      <c r="E185" s="27"/>
      <c r="F185" s="8">
        <v>133</v>
      </c>
      <c r="G185" s="7" t="s">
        <v>239</v>
      </c>
      <c r="H185" s="8">
        <v>2280000</v>
      </c>
      <c r="I185" s="8">
        <v>2606250</v>
      </c>
      <c r="J185" s="8">
        <v>2606250</v>
      </c>
      <c r="K185" s="8">
        <v>2606250</v>
      </c>
      <c r="L185" s="8">
        <v>2606250</v>
      </c>
      <c r="M185" s="8">
        <v>2606250</v>
      </c>
      <c r="N185" s="8">
        <v>2606250</v>
      </c>
      <c r="O185" s="8">
        <v>2606250</v>
      </c>
      <c r="P185" s="8">
        <v>2606250</v>
      </c>
      <c r="Q185" s="8">
        <v>2606250</v>
      </c>
      <c r="R185" s="8">
        <v>2606250</v>
      </c>
      <c r="S185" s="8">
        <v>2606250</v>
      </c>
      <c r="T185" s="9">
        <f t="shared" si="2"/>
        <v>30948750</v>
      </c>
      <c r="U185" s="8"/>
      <c r="V185" s="29"/>
    </row>
    <row r="186" spans="1:22" ht="15">
      <c r="A186" s="28"/>
      <c r="B186" s="34"/>
      <c r="C186" s="27"/>
      <c r="D186" s="27"/>
      <c r="E186" s="27"/>
      <c r="F186" s="8">
        <v>133</v>
      </c>
      <c r="G186" s="7" t="s">
        <v>240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9">
        <f t="shared" si="2"/>
        <v>0</v>
      </c>
      <c r="U186" s="8">
        <v>2579063</v>
      </c>
      <c r="V186" s="29"/>
    </row>
    <row r="187" spans="1:22" ht="15">
      <c r="A187" s="28"/>
      <c r="B187" s="34">
        <v>8000</v>
      </c>
      <c r="C187" s="27">
        <v>4352149</v>
      </c>
      <c r="D187" s="27" t="s">
        <v>110</v>
      </c>
      <c r="E187" s="27" t="s">
        <v>224</v>
      </c>
      <c r="F187" s="8">
        <v>111</v>
      </c>
      <c r="G187" s="7" t="s">
        <v>136</v>
      </c>
      <c r="H187" s="9">
        <v>2600000</v>
      </c>
      <c r="I187" s="9">
        <v>2600000</v>
      </c>
      <c r="J187" s="9">
        <v>2600000</v>
      </c>
      <c r="K187" s="9">
        <v>5266666</v>
      </c>
      <c r="L187" s="9">
        <v>7600000</v>
      </c>
      <c r="M187" s="9">
        <v>7600000</v>
      </c>
      <c r="N187" s="9">
        <v>7600000</v>
      </c>
      <c r="O187" s="9">
        <v>7600000</v>
      </c>
      <c r="P187" s="9">
        <v>7600000</v>
      </c>
      <c r="Q187" s="9">
        <v>7600000</v>
      </c>
      <c r="R187" s="9">
        <v>7600000</v>
      </c>
      <c r="S187" s="9">
        <v>7600000</v>
      </c>
      <c r="T187" s="9">
        <f t="shared" si="2"/>
        <v>73866666</v>
      </c>
      <c r="U187" s="9"/>
      <c r="V187" s="29">
        <f>SUM(T187:U195)</f>
        <v>104619148</v>
      </c>
    </row>
    <row r="188" spans="1:22" ht="15">
      <c r="A188" s="28"/>
      <c r="B188" s="34"/>
      <c r="C188" s="27"/>
      <c r="D188" s="27"/>
      <c r="E188" s="27"/>
      <c r="F188" s="8">
        <v>114</v>
      </c>
      <c r="G188" s="7" t="s">
        <v>227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9">
        <f t="shared" si="2"/>
        <v>0</v>
      </c>
      <c r="U188" s="9">
        <v>6155556</v>
      </c>
      <c r="V188" s="29"/>
    </row>
    <row r="189" spans="1:22" ht="15">
      <c r="A189" s="28"/>
      <c r="B189" s="34"/>
      <c r="C189" s="27"/>
      <c r="D189" s="27"/>
      <c r="E189" s="27"/>
      <c r="F189" s="8">
        <v>131</v>
      </c>
      <c r="G189" s="7" t="s">
        <v>230</v>
      </c>
      <c r="H189" s="8"/>
      <c r="I189" s="8"/>
      <c r="J189" s="8">
        <v>2192839</v>
      </c>
      <c r="K189" s="8"/>
      <c r="L189" s="8"/>
      <c r="M189" s="8"/>
      <c r="N189" s="8"/>
      <c r="O189" s="8"/>
      <c r="P189" s="8"/>
      <c r="Q189" s="8"/>
      <c r="R189" s="8"/>
      <c r="S189" s="8"/>
      <c r="T189" s="9">
        <f t="shared" si="2"/>
        <v>2192839</v>
      </c>
      <c r="U189" s="8"/>
      <c r="V189" s="29"/>
    </row>
    <row r="190" spans="1:22" ht="15">
      <c r="A190" s="28"/>
      <c r="B190" s="34"/>
      <c r="C190" s="27"/>
      <c r="D190" s="27"/>
      <c r="E190" s="27"/>
      <c r="F190" s="8">
        <v>133</v>
      </c>
      <c r="G190" s="7" t="s">
        <v>239</v>
      </c>
      <c r="H190" s="8">
        <v>0</v>
      </c>
      <c r="I190" s="8">
        <v>0</v>
      </c>
      <c r="J190" s="8">
        <v>0</v>
      </c>
      <c r="K190" s="8">
        <v>1216000</v>
      </c>
      <c r="L190" s="8">
        <v>2280000</v>
      </c>
      <c r="M190" s="8">
        <v>2280000</v>
      </c>
      <c r="N190" s="8">
        <v>2280000</v>
      </c>
      <c r="O190" s="8">
        <v>2280000</v>
      </c>
      <c r="P190" s="8">
        <v>2280000</v>
      </c>
      <c r="Q190" s="8">
        <v>2280000</v>
      </c>
      <c r="R190" s="8">
        <v>2280000</v>
      </c>
      <c r="S190" s="8">
        <v>2280000</v>
      </c>
      <c r="T190" s="9">
        <f t="shared" si="2"/>
        <v>19456000</v>
      </c>
      <c r="U190" s="8"/>
      <c r="V190" s="29"/>
    </row>
    <row r="191" spans="1:22" ht="15">
      <c r="A191" s="28"/>
      <c r="B191" s="34"/>
      <c r="C191" s="27"/>
      <c r="D191" s="27"/>
      <c r="E191" s="27"/>
      <c r="F191" s="8">
        <v>133</v>
      </c>
      <c r="G191" s="7" t="s">
        <v>240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9">
        <f t="shared" si="2"/>
        <v>0</v>
      </c>
      <c r="U191" s="8">
        <v>1621333</v>
      </c>
      <c r="V191" s="29"/>
    </row>
    <row r="192" spans="1:22" ht="15">
      <c r="A192" s="28"/>
      <c r="B192" s="34"/>
      <c r="C192" s="27"/>
      <c r="D192" s="27"/>
      <c r="E192" s="27"/>
      <c r="F192" s="8">
        <v>123</v>
      </c>
      <c r="G192" s="7" t="s">
        <v>231</v>
      </c>
      <c r="H192" s="8">
        <v>343868</v>
      </c>
      <c r="I192" s="8">
        <v>262586</v>
      </c>
      <c r="J192" s="8">
        <v>94669</v>
      </c>
      <c r="K192" s="8">
        <v>176906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9">
        <f t="shared" si="2"/>
        <v>878029</v>
      </c>
      <c r="U192" s="8"/>
      <c r="V192" s="29"/>
    </row>
    <row r="193" spans="1:22" ht="15">
      <c r="A193" s="28"/>
      <c r="B193" s="34"/>
      <c r="C193" s="27"/>
      <c r="D193" s="27"/>
      <c r="E193" s="27"/>
      <c r="F193" s="8">
        <v>123</v>
      </c>
      <c r="G193" s="7" t="s">
        <v>232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9">
        <f t="shared" si="2"/>
        <v>0</v>
      </c>
      <c r="U193" s="8">
        <v>73169</v>
      </c>
      <c r="V193" s="29"/>
    </row>
    <row r="194" spans="1:22" ht="15">
      <c r="A194" s="28"/>
      <c r="B194" s="34"/>
      <c r="C194" s="27"/>
      <c r="D194" s="27"/>
      <c r="E194" s="27"/>
      <c r="F194" s="8">
        <v>199</v>
      </c>
      <c r="G194" s="7" t="s">
        <v>232</v>
      </c>
      <c r="H194" s="8">
        <v>100000</v>
      </c>
      <c r="I194" s="8">
        <v>100000</v>
      </c>
      <c r="J194" s="8">
        <v>100000</v>
      </c>
      <c r="K194" s="8">
        <v>46667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9">
        <f t="shared" si="2"/>
        <v>346667</v>
      </c>
      <c r="U194" s="8"/>
      <c r="V194" s="29"/>
    </row>
    <row r="195" spans="1:22" ht="15">
      <c r="A195" s="28"/>
      <c r="B195" s="34"/>
      <c r="C195" s="27"/>
      <c r="D195" s="27"/>
      <c r="E195" s="27"/>
      <c r="F195" s="8">
        <v>199</v>
      </c>
      <c r="G195" s="7" t="s">
        <v>242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9">
        <f t="shared" si="2"/>
        <v>0</v>
      </c>
      <c r="U195" s="8">
        <v>28889</v>
      </c>
      <c r="V195" s="29"/>
    </row>
    <row r="196" spans="1:22" ht="15">
      <c r="A196" s="28"/>
      <c r="B196" s="34">
        <v>8000</v>
      </c>
      <c r="C196" s="27">
        <v>7420395</v>
      </c>
      <c r="D196" s="27" t="s">
        <v>109</v>
      </c>
      <c r="E196" s="27" t="s">
        <v>224</v>
      </c>
      <c r="F196" s="8">
        <v>111</v>
      </c>
      <c r="G196" s="7" t="s">
        <v>136</v>
      </c>
      <c r="H196" s="9">
        <v>5000000</v>
      </c>
      <c r="I196" s="9">
        <v>5000000</v>
      </c>
      <c r="J196" s="9">
        <v>5000000</v>
      </c>
      <c r="K196" s="9">
        <v>5000000</v>
      </c>
      <c r="L196" s="9">
        <v>5000000</v>
      </c>
      <c r="M196" s="9">
        <v>5000000</v>
      </c>
      <c r="N196" s="9">
        <v>5000000</v>
      </c>
      <c r="O196" s="9">
        <v>6733334</v>
      </c>
      <c r="P196" s="9">
        <v>7600000</v>
      </c>
      <c r="Q196" s="9">
        <v>7600000</v>
      </c>
      <c r="R196" s="9">
        <v>7600000</v>
      </c>
      <c r="S196" s="9">
        <v>7600000</v>
      </c>
      <c r="T196" s="9">
        <f t="shared" si="2"/>
        <v>72133334</v>
      </c>
      <c r="U196" s="9"/>
      <c r="V196" s="29">
        <f>SUM(T196:U206)</f>
        <v>119107936</v>
      </c>
    </row>
    <row r="197" spans="1:22" ht="15">
      <c r="A197" s="28"/>
      <c r="B197" s="34"/>
      <c r="C197" s="27"/>
      <c r="D197" s="27"/>
      <c r="E197" s="27"/>
      <c r="F197" s="8">
        <v>114</v>
      </c>
      <c r="G197" s="7" t="s">
        <v>227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9">
        <f aca="true" t="shared" si="3" ref="T197:T260">SUM(H197:S197)</f>
        <v>0</v>
      </c>
      <c r="U197" s="9">
        <v>6011111</v>
      </c>
      <c r="V197" s="29"/>
    </row>
    <row r="198" spans="1:22" ht="15">
      <c r="A198" s="28"/>
      <c r="B198" s="34"/>
      <c r="C198" s="27"/>
      <c r="D198" s="27"/>
      <c r="E198" s="27"/>
      <c r="F198" s="10">
        <v>113</v>
      </c>
      <c r="G198" s="11" t="s">
        <v>228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1018867</v>
      </c>
      <c r="P198" s="12">
        <v>1528300</v>
      </c>
      <c r="Q198" s="12">
        <v>1528300</v>
      </c>
      <c r="R198" s="12">
        <v>1528300</v>
      </c>
      <c r="S198" s="12">
        <v>1528300</v>
      </c>
      <c r="T198" s="9">
        <f t="shared" si="3"/>
        <v>7132067</v>
      </c>
      <c r="U198" s="12"/>
      <c r="V198" s="29"/>
    </row>
    <row r="199" spans="1:22" ht="15">
      <c r="A199" s="28"/>
      <c r="B199" s="34"/>
      <c r="C199" s="27"/>
      <c r="D199" s="27"/>
      <c r="E199" s="27"/>
      <c r="F199" s="10">
        <v>114</v>
      </c>
      <c r="G199" s="7" t="s">
        <v>229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9">
        <f t="shared" si="3"/>
        <v>0</v>
      </c>
      <c r="U199" s="12">
        <v>594339</v>
      </c>
      <c r="V199" s="29"/>
    </row>
    <row r="200" spans="1:22" ht="15">
      <c r="A200" s="28"/>
      <c r="B200" s="34"/>
      <c r="C200" s="27"/>
      <c r="D200" s="27"/>
      <c r="E200" s="27"/>
      <c r="F200" s="8">
        <v>131</v>
      </c>
      <c r="G200" s="7" t="s">
        <v>230</v>
      </c>
      <c r="H200" s="8"/>
      <c r="I200" s="8"/>
      <c r="J200" s="8">
        <v>2192839</v>
      </c>
      <c r="K200" s="8"/>
      <c r="L200" s="8"/>
      <c r="M200" s="8"/>
      <c r="N200" s="8"/>
      <c r="O200" s="8"/>
      <c r="P200" s="8"/>
      <c r="Q200" s="8"/>
      <c r="R200" s="8"/>
      <c r="S200" s="8"/>
      <c r="T200" s="9">
        <f t="shared" si="3"/>
        <v>2192839</v>
      </c>
      <c r="U200" s="8"/>
      <c r="V200" s="29"/>
    </row>
    <row r="201" spans="1:22" ht="15">
      <c r="A201" s="28"/>
      <c r="B201" s="34"/>
      <c r="C201" s="27"/>
      <c r="D201" s="27"/>
      <c r="E201" s="27"/>
      <c r="F201" s="8">
        <v>133</v>
      </c>
      <c r="G201" s="7" t="s">
        <v>239</v>
      </c>
      <c r="H201" s="8">
        <v>1500000</v>
      </c>
      <c r="I201" s="8">
        <v>1500000</v>
      </c>
      <c r="J201" s="8">
        <v>1500000</v>
      </c>
      <c r="K201" s="8">
        <v>1500000</v>
      </c>
      <c r="L201" s="8">
        <v>1500000</v>
      </c>
      <c r="M201" s="8">
        <v>1500000</v>
      </c>
      <c r="N201" s="8">
        <v>1500000</v>
      </c>
      <c r="O201" s="8">
        <v>2325660</v>
      </c>
      <c r="P201" s="8">
        <v>2738490</v>
      </c>
      <c r="Q201" s="8">
        <v>2738490</v>
      </c>
      <c r="R201" s="8">
        <v>2738490</v>
      </c>
      <c r="S201" s="8">
        <v>2738490</v>
      </c>
      <c r="T201" s="9">
        <f t="shared" si="3"/>
        <v>23779620</v>
      </c>
      <c r="U201" s="8"/>
      <c r="V201" s="29"/>
    </row>
    <row r="202" spans="1:22" ht="15">
      <c r="A202" s="28"/>
      <c r="B202" s="34"/>
      <c r="C202" s="27"/>
      <c r="D202" s="27"/>
      <c r="E202" s="27"/>
      <c r="F202" s="8">
        <v>133</v>
      </c>
      <c r="G202" s="7" t="s">
        <v>240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9">
        <f t="shared" si="3"/>
        <v>0</v>
      </c>
      <c r="U202" s="8">
        <v>1981635</v>
      </c>
      <c r="V202" s="29"/>
    </row>
    <row r="203" spans="1:22" ht="15">
      <c r="A203" s="28"/>
      <c r="B203" s="34"/>
      <c r="C203" s="27"/>
      <c r="D203" s="27"/>
      <c r="E203" s="27"/>
      <c r="F203" s="8">
        <v>123</v>
      </c>
      <c r="G203" s="7" t="s">
        <v>231</v>
      </c>
      <c r="H203" s="8">
        <v>176377</v>
      </c>
      <c r="I203" s="8">
        <v>330086</v>
      </c>
      <c r="J203" s="8">
        <v>344607</v>
      </c>
      <c r="K203" s="8">
        <v>858154</v>
      </c>
      <c r="L203" s="8">
        <v>995218</v>
      </c>
      <c r="M203" s="8">
        <v>779174</v>
      </c>
      <c r="N203" s="8">
        <v>831237</v>
      </c>
      <c r="O203" s="8">
        <v>415087</v>
      </c>
      <c r="P203" s="8">
        <v>0</v>
      </c>
      <c r="Q203" s="8">
        <v>0</v>
      </c>
      <c r="R203" s="8">
        <v>0</v>
      </c>
      <c r="S203" s="8">
        <v>0</v>
      </c>
      <c r="T203" s="9">
        <f t="shared" si="3"/>
        <v>4729940</v>
      </c>
      <c r="U203" s="8"/>
      <c r="V203" s="29"/>
    </row>
    <row r="204" spans="1:22" ht="15">
      <c r="A204" s="28"/>
      <c r="B204" s="34"/>
      <c r="C204" s="27"/>
      <c r="D204" s="27"/>
      <c r="E204" s="27"/>
      <c r="F204" s="8">
        <v>123</v>
      </c>
      <c r="G204" s="7" t="s">
        <v>232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9">
        <f t="shared" si="3"/>
        <v>0</v>
      </c>
      <c r="U204" s="8">
        <v>394162</v>
      </c>
      <c r="V204" s="29"/>
    </row>
    <row r="205" spans="1:22" ht="15">
      <c r="A205" s="28"/>
      <c r="B205" s="34"/>
      <c r="C205" s="27"/>
      <c r="D205" s="27"/>
      <c r="E205" s="27"/>
      <c r="F205" s="8">
        <v>125</v>
      </c>
      <c r="G205" s="7" t="s">
        <v>234</v>
      </c>
      <c r="H205" s="8">
        <v>0</v>
      </c>
      <c r="I205" s="8">
        <v>146667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9">
        <f t="shared" si="3"/>
        <v>146667</v>
      </c>
      <c r="U205" s="8"/>
      <c r="V205" s="29"/>
    </row>
    <row r="206" spans="1:22" ht="15">
      <c r="A206" s="28"/>
      <c r="B206" s="34"/>
      <c r="C206" s="27"/>
      <c r="D206" s="27"/>
      <c r="E206" s="27"/>
      <c r="F206" s="8">
        <v>125</v>
      </c>
      <c r="G206" s="7" t="s">
        <v>235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9">
        <f t="shared" si="3"/>
        <v>0</v>
      </c>
      <c r="U206" s="8">
        <v>12222</v>
      </c>
      <c r="V206" s="29"/>
    </row>
    <row r="207" spans="1:22" ht="15">
      <c r="A207" s="28"/>
      <c r="B207" s="34">
        <v>11000</v>
      </c>
      <c r="C207" s="27">
        <v>1420342</v>
      </c>
      <c r="D207" s="27" t="s">
        <v>10</v>
      </c>
      <c r="E207" s="27" t="s">
        <v>224</v>
      </c>
      <c r="F207" s="8">
        <v>111</v>
      </c>
      <c r="G207" s="7" t="s">
        <v>136</v>
      </c>
      <c r="H207" s="9">
        <v>9400000</v>
      </c>
      <c r="I207" s="9">
        <v>9400000</v>
      </c>
      <c r="J207" s="9">
        <v>9400000</v>
      </c>
      <c r="K207" s="9">
        <v>9400000</v>
      </c>
      <c r="L207" s="9">
        <v>9400000</v>
      </c>
      <c r="M207" s="9">
        <v>9400000</v>
      </c>
      <c r="N207" s="9">
        <v>9400000</v>
      </c>
      <c r="O207" s="9">
        <v>9400000</v>
      </c>
      <c r="P207" s="9">
        <v>9400000</v>
      </c>
      <c r="Q207" s="9">
        <v>9400000</v>
      </c>
      <c r="R207" s="9">
        <v>9400000</v>
      </c>
      <c r="S207" s="9">
        <v>9400000</v>
      </c>
      <c r="T207" s="9">
        <f t="shared" si="3"/>
        <v>112800000</v>
      </c>
      <c r="U207" s="9"/>
      <c r="V207" s="29">
        <f>SUM(T207:U211)</f>
        <v>149011589</v>
      </c>
    </row>
    <row r="208" spans="1:22" ht="15">
      <c r="A208" s="28"/>
      <c r="B208" s="34"/>
      <c r="C208" s="27"/>
      <c r="D208" s="27"/>
      <c r="E208" s="27"/>
      <c r="F208" s="8">
        <v>114</v>
      </c>
      <c r="G208" s="7" t="s">
        <v>227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9">
        <f t="shared" si="3"/>
        <v>0</v>
      </c>
      <c r="U208" s="9">
        <v>9400000</v>
      </c>
      <c r="V208" s="29"/>
    </row>
    <row r="209" spans="1:22" ht="15">
      <c r="A209" s="28"/>
      <c r="B209" s="34"/>
      <c r="C209" s="27"/>
      <c r="D209" s="27"/>
      <c r="E209" s="27"/>
      <c r="F209" s="8">
        <v>131</v>
      </c>
      <c r="G209" s="7" t="s">
        <v>230</v>
      </c>
      <c r="H209" s="8"/>
      <c r="I209" s="8"/>
      <c r="J209" s="8">
        <v>2192839</v>
      </c>
      <c r="K209" s="8"/>
      <c r="L209" s="8"/>
      <c r="M209" s="8"/>
      <c r="N209" s="8"/>
      <c r="O209" s="8"/>
      <c r="P209" s="8"/>
      <c r="Q209" s="8"/>
      <c r="R209" s="8"/>
      <c r="S209" s="8"/>
      <c r="T209" s="9">
        <f t="shared" si="3"/>
        <v>2192839</v>
      </c>
      <c r="U209" s="8"/>
      <c r="V209" s="29"/>
    </row>
    <row r="210" spans="1:22" ht="15">
      <c r="A210" s="28"/>
      <c r="B210" s="34"/>
      <c r="C210" s="27"/>
      <c r="D210" s="27"/>
      <c r="E210" s="27"/>
      <c r="F210" s="8">
        <v>133</v>
      </c>
      <c r="G210" s="7" t="s">
        <v>239</v>
      </c>
      <c r="H210" s="8">
        <v>1893750</v>
      </c>
      <c r="I210" s="8">
        <v>1893750</v>
      </c>
      <c r="J210" s="8">
        <v>1893750</v>
      </c>
      <c r="K210" s="8">
        <v>1893750</v>
      </c>
      <c r="L210" s="8">
        <v>1893750</v>
      </c>
      <c r="M210" s="8">
        <v>1893750</v>
      </c>
      <c r="N210" s="8">
        <v>1893750</v>
      </c>
      <c r="O210" s="8">
        <v>1893750</v>
      </c>
      <c r="P210" s="8">
        <v>1893750</v>
      </c>
      <c r="Q210" s="8">
        <v>1893750</v>
      </c>
      <c r="R210" s="8">
        <v>1893750</v>
      </c>
      <c r="S210" s="8">
        <v>1893750</v>
      </c>
      <c r="T210" s="9">
        <f t="shared" si="3"/>
        <v>22725000</v>
      </c>
      <c r="U210" s="8"/>
      <c r="V210" s="29"/>
    </row>
    <row r="211" spans="1:22" ht="15">
      <c r="A211" s="28"/>
      <c r="B211" s="34"/>
      <c r="C211" s="27"/>
      <c r="D211" s="27"/>
      <c r="E211" s="27"/>
      <c r="F211" s="8">
        <v>133</v>
      </c>
      <c r="G211" s="7" t="s">
        <v>240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9">
        <f t="shared" si="3"/>
        <v>0</v>
      </c>
      <c r="U211" s="8">
        <v>1893750</v>
      </c>
      <c r="V211" s="29"/>
    </row>
    <row r="212" spans="1:22" ht="15">
      <c r="A212" s="28"/>
      <c r="B212" s="34">
        <v>12000</v>
      </c>
      <c r="C212" s="27">
        <v>3970557</v>
      </c>
      <c r="D212" s="27" t="s">
        <v>53</v>
      </c>
      <c r="E212" s="27" t="s">
        <v>224</v>
      </c>
      <c r="F212" s="8">
        <v>111</v>
      </c>
      <c r="G212" s="7" t="s">
        <v>136</v>
      </c>
      <c r="H212" s="9">
        <v>8000000</v>
      </c>
      <c r="I212" s="9">
        <v>8000000</v>
      </c>
      <c r="J212" s="9">
        <v>8000000</v>
      </c>
      <c r="K212" s="9">
        <v>8000000</v>
      </c>
      <c r="L212" s="9">
        <v>8000000</v>
      </c>
      <c r="M212" s="9">
        <v>8000000</v>
      </c>
      <c r="N212" s="9">
        <v>8000000</v>
      </c>
      <c r="O212" s="9">
        <v>8000000</v>
      </c>
      <c r="P212" s="9">
        <v>8000000</v>
      </c>
      <c r="Q212" s="9">
        <v>8000000</v>
      </c>
      <c r="R212" s="9">
        <v>8000000</v>
      </c>
      <c r="S212" s="9">
        <v>8000000</v>
      </c>
      <c r="T212" s="9">
        <f t="shared" si="3"/>
        <v>96000000</v>
      </c>
      <c r="U212" s="9"/>
      <c r="V212" s="29">
        <f>SUM(T212:U225)</f>
        <v>153433613</v>
      </c>
    </row>
    <row r="213" spans="1:22" ht="15">
      <c r="A213" s="28"/>
      <c r="B213" s="34"/>
      <c r="C213" s="27"/>
      <c r="D213" s="27"/>
      <c r="E213" s="27"/>
      <c r="F213" s="8">
        <v>114</v>
      </c>
      <c r="G213" s="7" t="s">
        <v>227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9">
        <f t="shared" si="3"/>
        <v>0</v>
      </c>
      <c r="U213" s="9">
        <v>8000000</v>
      </c>
      <c r="V213" s="29"/>
    </row>
    <row r="214" spans="1:22" ht="15">
      <c r="A214" s="28"/>
      <c r="B214" s="34"/>
      <c r="C214" s="27"/>
      <c r="D214" s="27"/>
      <c r="E214" s="27"/>
      <c r="F214" s="15">
        <v>131</v>
      </c>
      <c r="G214" s="8" t="s">
        <v>241</v>
      </c>
      <c r="H214" s="8"/>
      <c r="I214" s="8">
        <v>1800000</v>
      </c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9">
        <f t="shared" si="3"/>
        <v>1800000</v>
      </c>
      <c r="U214" s="8"/>
      <c r="V214" s="29"/>
    </row>
    <row r="215" spans="1:22" ht="15">
      <c r="A215" s="28"/>
      <c r="B215" s="34"/>
      <c r="C215" s="27"/>
      <c r="D215" s="27"/>
      <c r="E215" s="27"/>
      <c r="F215" s="8">
        <v>131</v>
      </c>
      <c r="G215" s="7" t="s">
        <v>230</v>
      </c>
      <c r="H215" s="8"/>
      <c r="I215" s="8"/>
      <c r="J215" s="8">
        <v>2192839</v>
      </c>
      <c r="K215" s="8"/>
      <c r="L215" s="8"/>
      <c r="M215" s="8"/>
      <c r="N215" s="8"/>
      <c r="O215" s="8"/>
      <c r="P215" s="8"/>
      <c r="Q215" s="8"/>
      <c r="R215" s="8"/>
      <c r="S215" s="8"/>
      <c r="T215" s="9">
        <f t="shared" si="3"/>
        <v>2192839</v>
      </c>
      <c r="U215" s="8"/>
      <c r="V215" s="29"/>
    </row>
    <row r="216" spans="1:22" ht="15">
      <c r="A216" s="28"/>
      <c r="B216" s="34"/>
      <c r="C216" s="27"/>
      <c r="D216" s="27"/>
      <c r="E216" s="27"/>
      <c r="F216" s="8">
        <v>133</v>
      </c>
      <c r="G216" s="7" t="s">
        <v>239</v>
      </c>
      <c r="H216" s="8">
        <v>2400000</v>
      </c>
      <c r="I216" s="8">
        <v>2400000</v>
      </c>
      <c r="J216" s="8">
        <v>2400000</v>
      </c>
      <c r="K216" s="8">
        <v>2400000</v>
      </c>
      <c r="L216" s="8">
        <v>2400000</v>
      </c>
      <c r="M216" s="8">
        <v>2400000</v>
      </c>
      <c r="N216" s="8">
        <v>2400000</v>
      </c>
      <c r="O216" s="8">
        <v>2400000</v>
      </c>
      <c r="P216" s="8">
        <v>2400000</v>
      </c>
      <c r="Q216" s="8">
        <v>2400000</v>
      </c>
      <c r="R216" s="8">
        <v>2400000</v>
      </c>
      <c r="S216" s="8">
        <v>2400000</v>
      </c>
      <c r="T216" s="9">
        <f t="shared" si="3"/>
        <v>28800000</v>
      </c>
      <c r="U216" s="8"/>
      <c r="V216" s="29"/>
    </row>
    <row r="217" spans="1:22" ht="15">
      <c r="A217" s="28"/>
      <c r="B217" s="34"/>
      <c r="C217" s="27"/>
      <c r="D217" s="27"/>
      <c r="E217" s="27"/>
      <c r="F217" s="8">
        <v>133</v>
      </c>
      <c r="G217" s="7" t="s">
        <v>240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9">
        <f t="shared" si="3"/>
        <v>0</v>
      </c>
      <c r="U217" s="8">
        <v>2400000</v>
      </c>
      <c r="V217" s="29"/>
    </row>
    <row r="218" spans="1:22" ht="15">
      <c r="A218" s="28"/>
      <c r="B218" s="34"/>
      <c r="C218" s="27"/>
      <c r="D218" s="27"/>
      <c r="E218" s="27"/>
      <c r="F218" s="8">
        <v>123</v>
      </c>
      <c r="G218" s="7" t="s">
        <v>231</v>
      </c>
      <c r="H218" s="8">
        <v>165468</v>
      </c>
      <c r="I218" s="8">
        <v>873805</v>
      </c>
      <c r="J218" s="8">
        <v>723638</v>
      </c>
      <c r="K218" s="8">
        <v>433503</v>
      </c>
      <c r="L218" s="8">
        <v>956539</v>
      </c>
      <c r="M218" s="8">
        <v>974672</v>
      </c>
      <c r="N218" s="8">
        <v>688504</v>
      </c>
      <c r="O218" s="8">
        <v>1276708</v>
      </c>
      <c r="P218" s="8">
        <v>236868</v>
      </c>
      <c r="Q218" s="8">
        <v>1263674</v>
      </c>
      <c r="R218" s="8">
        <v>1727210</v>
      </c>
      <c r="S218" s="8">
        <v>891372</v>
      </c>
      <c r="T218" s="9">
        <f t="shared" si="3"/>
        <v>10211961</v>
      </c>
      <c r="U218" s="8"/>
      <c r="V218" s="29"/>
    </row>
    <row r="219" spans="1:22" ht="15">
      <c r="A219" s="28"/>
      <c r="B219" s="34"/>
      <c r="C219" s="27"/>
      <c r="D219" s="27"/>
      <c r="E219" s="27"/>
      <c r="F219" s="8">
        <v>123</v>
      </c>
      <c r="G219" s="7" t="s">
        <v>232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9">
        <f t="shared" si="3"/>
        <v>0</v>
      </c>
      <c r="U219" s="8">
        <v>850997</v>
      </c>
      <c r="V219" s="29"/>
    </row>
    <row r="220" spans="1:22" ht="15">
      <c r="A220" s="28"/>
      <c r="B220" s="34"/>
      <c r="C220" s="27"/>
      <c r="D220" s="27"/>
      <c r="E220" s="27"/>
      <c r="F220" s="8">
        <v>123</v>
      </c>
      <c r="G220" s="7" t="s">
        <v>243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>
        <v>306002</v>
      </c>
      <c r="T220" s="9">
        <f t="shared" si="3"/>
        <v>306002</v>
      </c>
      <c r="U220" s="8"/>
      <c r="V220" s="29"/>
    </row>
    <row r="221" spans="1:22" ht="15">
      <c r="A221" s="28"/>
      <c r="B221" s="34"/>
      <c r="C221" s="27"/>
      <c r="D221" s="27"/>
      <c r="E221" s="27"/>
      <c r="F221" s="8">
        <v>123</v>
      </c>
      <c r="G221" s="7" t="s">
        <v>233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9">
        <f t="shared" si="3"/>
        <v>0</v>
      </c>
      <c r="U221" s="8">
        <v>25500</v>
      </c>
      <c r="V221" s="29"/>
    </row>
    <row r="222" spans="1:22" ht="15">
      <c r="A222" s="28"/>
      <c r="B222" s="34"/>
      <c r="C222" s="27"/>
      <c r="D222" s="27"/>
      <c r="E222" s="27"/>
      <c r="F222" s="8">
        <v>125</v>
      </c>
      <c r="G222" s="7" t="s">
        <v>234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185334</v>
      </c>
      <c r="N222" s="8">
        <v>0</v>
      </c>
      <c r="O222" s="8">
        <v>0</v>
      </c>
      <c r="P222" s="8">
        <v>0</v>
      </c>
      <c r="Q222" s="8">
        <v>0</v>
      </c>
      <c r="R222" s="8">
        <v>896333</v>
      </c>
      <c r="S222" s="8">
        <v>1522467</v>
      </c>
      <c r="T222" s="9">
        <f t="shared" si="3"/>
        <v>2604134</v>
      </c>
      <c r="U222" s="8"/>
      <c r="V222" s="29"/>
    </row>
    <row r="223" spans="1:22" ht="15">
      <c r="A223" s="28"/>
      <c r="B223" s="34"/>
      <c r="C223" s="27"/>
      <c r="D223" s="27"/>
      <c r="E223" s="27"/>
      <c r="F223" s="8">
        <v>125</v>
      </c>
      <c r="G223" s="7" t="s">
        <v>235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9">
        <f t="shared" si="3"/>
        <v>0</v>
      </c>
      <c r="U223" s="8">
        <v>217011</v>
      </c>
      <c r="V223" s="29"/>
    </row>
    <row r="224" spans="1:22" ht="15">
      <c r="A224" s="28"/>
      <c r="B224" s="34"/>
      <c r="C224" s="27"/>
      <c r="D224" s="27"/>
      <c r="E224" s="27"/>
      <c r="F224" s="8">
        <v>125</v>
      </c>
      <c r="G224" s="7" t="s">
        <v>244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>
        <v>0</v>
      </c>
      <c r="S224" s="8">
        <v>23233</v>
      </c>
      <c r="T224" s="9">
        <f t="shared" si="3"/>
        <v>23233</v>
      </c>
      <c r="U224" s="8"/>
      <c r="V224" s="29"/>
    </row>
    <row r="225" spans="1:22" ht="15">
      <c r="A225" s="28"/>
      <c r="B225" s="34"/>
      <c r="C225" s="27"/>
      <c r="D225" s="27"/>
      <c r="E225" s="27"/>
      <c r="F225" s="8">
        <v>125</v>
      </c>
      <c r="G225" s="7" t="s">
        <v>245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9">
        <f t="shared" si="3"/>
        <v>0</v>
      </c>
      <c r="U225" s="8">
        <v>1936</v>
      </c>
      <c r="V225" s="29"/>
    </row>
    <row r="226" spans="1:22" ht="15">
      <c r="A226" s="28"/>
      <c r="B226" s="34">
        <v>13000</v>
      </c>
      <c r="C226" s="27">
        <v>1018308</v>
      </c>
      <c r="D226" s="27" t="s">
        <v>29</v>
      </c>
      <c r="E226" s="27" t="s">
        <v>224</v>
      </c>
      <c r="F226" s="8">
        <v>111</v>
      </c>
      <c r="G226" s="7" t="s">
        <v>136</v>
      </c>
      <c r="H226" s="9">
        <v>6300000</v>
      </c>
      <c r="I226" s="9">
        <v>6300000</v>
      </c>
      <c r="J226" s="9">
        <v>6300000</v>
      </c>
      <c r="K226" s="9">
        <v>6300000</v>
      </c>
      <c r="L226" s="9">
        <v>6300000</v>
      </c>
      <c r="M226" s="9">
        <v>6300000</v>
      </c>
      <c r="N226" s="9">
        <v>6300000</v>
      </c>
      <c r="O226" s="9">
        <v>6300000</v>
      </c>
      <c r="P226" s="9">
        <v>6300000</v>
      </c>
      <c r="Q226" s="9">
        <v>6300000</v>
      </c>
      <c r="R226" s="9">
        <v>6300000</v>
      </c>
      <c r="S226" s="9">
        <v>6300000</v>
      </c>
      <c r="T226" s="9">
        <f t="shared" si="3"/>
        <v>75600000</v>
      </c>
      <c r="U226" s="9"/>
      <c r="V226" s="29">
        <f>SUM(T226:U236)</f>
        <v>120328511</v>
      </c>
    </row>
    <row r="227" spans="1:22" ht="15">
      <c r="A227" s="28"/>
      <c r="B227" s="34"/>
      <c r="C227" s="27"/>
      <c r="D227" s="27"/>
      <c r="E227" s="27"/>
      <c r="F227" s="8">
        <v>114</v>
      </c>
      <c r="G227" s="7" t="s">
        <v>227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9">
        <f t="shared" si="3"/>
        <v>0</v>
      </c>
      <c r="U227" s="9">
        <v>6300000</v>
      </c>
      <c r="V227" s="29"/>
    </row>
    <row r="228" spans="1:22" ht="15">
      <c r="A228" s="28"/>
      <c r="B228" s="34"/>
      <c r="C228" s="27"/>
      <c r="D228" s="27"/>
      <c r="E228" s="27"/>
      <c r="F228" s="8">
        <v>131</v>
      </c>
      <c r="G228" s="7" t="s">
        <v>230</v>
      </c>
      <c r="H228" s="8"/>
      <c r="I228" s="8"/>
      <c r="J228" s="8">
        <v>2192839</v>
      </c>
      <c r="K228" s="8"/>
      <c r="L228" s="8"/>
      <c r="M228" s="8"/>
      <c r="N228" s="8"/>
      <c r="O228" s="8">
        <v>500000</v>
      </c>
      <c r="P228" s="8"/>
      <c r="Q228" s="8"/>
      <c r="R228" s="8"/>
      <c r="S228" s="8"/>
      <c r="T228" s="9">
        <f t="shared" si="3"/>
        <v>2692839</v>
      </c>
      <c r="U228" s="8"/>
      <c r="V228" s="29"/>
    </row>
    <row r="229" spans="1:22" ht="15">
      <c r="A229" s="28"/>
      <c r="B229" s="34"/>
      <c r="C229" s="27"/>
      <c r="D229" s="27"/>
      <c r="E229" s="27"/>
      <c r="F229" s="8">
        <v>133</v>
      </c>
      <c r="G229" s="7" t="s">
        <v>239</v>
      </c>
      <c r="H229" s="8">
        <v>1890000</v>
      </c>
      <c r="I229" s="8">
        <v>1890000</v>
      </c>
      <c r="J229" s="8">
        <v>1890000</v>
      </c>
      <c r="K229" s="8">
        <v>1890000</v>
      </c>
      <c r="L229" s="8">
        <v>1890000</v>
      </c>
      <c r="M229" s="8">
        <v>1890000</v>
      </c>
      <c r="N229" s="8">
        <v>1890000</v>
      </c>
      <c r="O229" s="8">
        <v>1890000</v>
      </c>
      <c r="P229" s="8">
        <v>1890000</v>
      </c>
      <c r="Q229" s="8">
        <v>1890000</v>
      </c>
      <c r="R229" s="8">
        <v>1890000</v>
      </c>
      <c r="S229" s="8">
        <v>1890000</v>
      </c>
      <c r="T229" s="9">
        <f t="shared" si="3"/>
        <v>22680000</v>
      </c>
      <c r="U229" s="8"/>
      <c r="V229" s="29"/>
    </row>
    <row r="230" spans="1:22" ht="15">
      <c r="A230" s="28"/>
      <c r="B230" s="34"/>
      <c r="C230" s="27"/>
      <c r="D230" s="27"/>
      <c r="E230" s="27"/>
      <c r="F230" s="8">
        <v>133</v>
      </c>
      <c r="G230" s="7" t="s">
        <v>240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9">
        <f t="shared" si="3"/>
        <v>0</v>
      </c>
      <c r="U230" s="8">
        <v>1890000</v>
      </c>
      <c r="V230" s="29"/>
    </row>
    <row r="231" spans="1:22" ht="15">
      <c r="A231" s="28"/>
      <c r="B231" s="34"/>
      <c r="C231" s="27"/>
      <c r="D231" s="27"/>
      <c r="E231" s="27"/>
      <c r="F231" s="8">
        <v>123</v>
      </c>
      <c r="G231" s="7" t="s">
        <v>231</v>
      </c>
      <c r="H231" s="8">
        <v>688564</v>
      </c>
      <c r="I231" s="8">
        <v>282030</v>
      </c>
      <c r="J231" s="8">
        <v>167344</v>
      </c>
      <c r="K231" s="8">
        <v>101299</v>
      </c>
      <c r="L231" s="8">
        <v>326655</v>
      </c>
      <c r="M231" s="8">
        <v>618056</v>
      </c>
      <c r="N231" s="8">
        <v>1069661</v>
      </c>
      <c r="O231" s="8">
        <v>681870</v>
      </c>
      <c r="P231" s="8">
        <v>1424430</v>
      </c>
      <c r="Q231" s="8">
        <v>1183455</v>
      </c>
      <c r="R231" s="8">
        <v>1407026</v>
      </c>
      <c r="S231" s="8">
        <v>516758</v>
      </c>
      <c r="T231" s="9">
        <f t="shared" si="3"/>
        <v>8467148</v>
      </c>
      <c r="U231" s="8"/>
      <c r="V231" s="29"/>
    </row>
    <row r="232" spans="1:22" ht="15">
      <c r="A232" s="28"/>
      <c r="B232" s="34"/>
      <c r="C232" s="27"/>
      <c r="D232" s="27"/>
      <c r="E232" s="27"/>
      <c r="F232" s="8">
        <v>123</v>
      </c>
      <c r="G232" s="7" t="s">
        <v>232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9">
        <f t="shared" si="3"/>
        <v>0</v>
      </c>
      <c r="U232" s="8">
        <v>705596</v>
      </c>
      <c r="V232" s="29"/>
    </row>
    <row r="233" spans="1:22" ht="15">
      <c r="A233" s="28"/>
      <c r="B233" s="34"/>
      <c r="C233" s="27"/>
      <c r="D233" s="27"/>
      <c r="E233" s="27"/>
      <c r="F233" s="8">
        <v>123</v>
      </c>
      <c r="G233" s="7" t="s">
        <v>243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>
        <v>357000</v>
      </c>
      <c r="T233" s="9">
        <f t="shared" si="3"/>
        <v>357000</v>
      </c>
      <c r="U233" s="8"/>
      <c r="V233" s="29"/>
    </row>
    <row r="234" spans="1:22" ht="15">
      <c r="A234" s="28"/>
      <c r="B234" s="34"/>
      <c r="C234" s="27"/>
      <c r="D234" s="27"/>
      <c r="E234" s="27"/>
      <c r="F234" s="8">
        <v>123</v>
      </c>
      <c r="G234" s="7" t="s">
        <v>233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9">
        <f t="shared" si="3"/>
        <v>0</v>
      </c>
      <c r="U234" s="8">
        <v>29750</v>
      </c>
      <c r="V234" s="29"/>
    </row>
    <row r="235" spans="1:22" ht="15">
      <c r="A235" s="28"/>
      <c r="B235" s="34"/>
      <c r="C235" s="27"/>
      <c r="D235" s="27"/>
      <c r="E235" s="27"/>
      <c r="F235" s="8">
        <v>125</v>
      </c>
      <c r="G235" s="7" t="s">
        <v>234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222075</v>
      </c>
      <c r="Q235" s="8">
        <v>485625</v>
      </c>
      <c r="R235" s="8">
        <v>307676</v>
      </c>
      <c r="S235" s="8">
        <v>467250</v>
      </c>
      <c r="T235" s="9">
        <f t="shared" si="3"/>
        <v>1482626</v>
      </c>
      <c r="U235" s="8"/>
      <c r="V235" s="29"/>
    </row>
    <row r="236" spans="1:22" ht="15">
      <c r="A236" s="28"/>
      <c r="B236" s="34"/>
      <c r="C236" s="27"/>
      <c r="D236" s="27"/>
      <c r="E236" s="27"/>
      <c r="F236" s="8">
        <v>125</v>
      </c>
      <c r="G236" s="7" t="s">
        <v>235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9">
        <f t="shared" si="3"/>
        <v>0</v>
      </c>
      <c r="U236" s="8">
        <v>123552</v>
      </c>
      <c r="V236" s="29"/>
    </row>
    <row r="237" spans="1:22" ht="15">
      <c r="A237" s="28"/>
      <c r="B237" s="34">
        <v>14000</v>
      </c>
      <c r="C237" s="27">
        <v>2439465</v>
      </c>
      <c r="D237" s="27" t="s">
        <v>30</v>
      </c>
      <c r="E237" s="27" t="s">
        <v>224</v>
      </c>
      <c r="F237" s="8">
        <v>111</v>
      </c>
      <c r="G237" s="7" t="s">
        <v>136</v>
      </c>
      <c r="H237" s="9">
        <v>6000000</v>
      </c>
      <c r="I237" s="9">
        <v>6000000</v>
      </c>
      <c r="J237" s="9">
        <v>6000000</v>
      </c>
      <c r="K237" s="9">
        <v>6000000</v>
      </c>
      <c r="L237" s="9">
        <v>6000000</v>
      </c>
      <c r="M237" s="9">
        <v>6000000</v>
      </c>
      <c r="N237" s="9">
        <v>6000000</v>
      </c>
      <c r="O237" s="9">
        <v>6000000</v>
      </c>
      <c r="P237" s="9">
        <v>6000000</v>
      </c>
      <c r="Q237" s="9">
        <v>6000000</v>
      </c>
      <c r="R237" s="9">
        <v>6000000</v>
      </c>
      <c r="S237" s="9">
        <v>6000000</v>
      </c>
      <c r="T237" s="9">
        <f t="shared" si="3"/>
        <v>72000000</v>
      </c>
      <c r="U237" s="9"/>
      <c r="V237" s="29">
        <f>SUM(T237:U251)</f>
        <v>120965147</v>
      </c>
    </row>
    <row r="238" spans="1:22" ht="15">
      <c r="A238" s="28"/>
      <c r="B238" s="34"/>
      <c r="C238" s="27"/>
      <c r="D238" s="27"/>
      <c r="E238" s="27"/>
      <c r="F238" s="8">
        <v>114</v>
      </c>
      <c r="G238" s="7" t="s">
        <v>227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9">
        <f t="shared" si="3"/>
        <v>0</v>
      </c>
      <c r="U238" s="9">
        <v>6000000</v>
      </c>
      <c r="V238" s="29"/>
    </row>
    <row r="239" spans="1:22" s="3" customFormat="1" ht="15">
      <c r="A239" s="28"/>
      <c r="B239" s="34"/>
      <c r="C239" s="27"/>
      <c r="D239" s="27"/>
      <c r="E239" s="27"/>
      <c r="F239" s="15">
        <v>131</v>
      </c>
      <c r="G239" s="8" t="s">
        <v>241</v>
      </c>
      <c r="H239" s="8"/>
      <c r="I239" s="8">
        <v>1800000</v>
      </c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9">
        <f t="shared" si="3"/>
        <v>1800000</v>
      </c>
      <c r="U239" s="8"/>
      <c r="V239" s="29"/>
    </row>
    <row r="240" spans="1:22" s="3" customFormat="1" ht="15">
      <c r="A240" s="28"/>
      <c r="B240" s="34"/>
      <c r="C240" s="27"/>
      <c r="D240" s="27"/>
      <c r="E240" s="27"/>
      <c r="F240" s="8">
        <v>131</v>
      </c>
      <c r="G240" s="7" t="s">
        <v>241</v>
      </c>
      <c r="H240" s="8"/>
      <c r="I240" s="8"/>
      <c r="J240" s="13">
        <v>1800000</v>
      </c>
      <c r="K240" s="8"/>
      <c r="L240" s="8"/>
      <c r="M240" s="8"/>
      <c r="N240" s="8"/>
      <c r="O240" s="8"/>
      <c r="P240" s="8"/>
      <c r="Q240" s="8"/>
      <c r="R240" s="8"/>
      <c r="S240" s="8"/>
      <c r="T240" s="9">
        <f t="shared" si="3"/>
        <v>1800000</v>
      </c>
      <c r="U240" s="8"/>
      <c r="V240" s="29"/>
    </row>
    <row r="241" spans="1:22" s="3" customFormat="1" ht="15">
      <c r="A241" s="28"/>
      <c r="B241" s="34"/>
      <c r="C241" s="27"/>
      <c r="D241" s="27"/>
      <c r="E241" s="27"/>
      <c r="F241" s="8">
        <v>131</v>
      </c>
      <c r="G241" s="7" t="s">
        <v>230</v>
      </c>
      <c r="H241" s="8"/>
      <c r="I241" s="8"/>
      <c r="J241" s="8">
        <v>2192839</v>
      </c>
      <c r="K241" s="8"/>
      <c r="L241" s="8"/>
      <c r="M241" s="8"/>
      <c r="N241" s="8"/>
      <c r="O241" s="8"/>
      <c r="P241" s="8"/>
      <c r="Q241" s="8"/>
      <c r="R241" s="8"/>
      <c r="S241" s="8"/>
      <c r="T241" s="9">
        <f t="shared" si="3"/>
        <v>2192839</v>
      </c>
      <c r="U241" s="8"/>
      <c r="V241" s="29"/>
    </row>
    <row r="242" spans="1:22" s="3" customFormat="1" ht="15">
      <c r="A242" s="28"/>
      <c r="B242" s="34"/>
      <c r="C242" s="27"/>
      <c r="D242" s="27"/>
      <c r="E242" s="27"/>
      <c r="F242" s="8">
        <v>133</v>
      </c>
      <c r="G242" s="7" t="s">
        <v>239</v>
      </c>
      <c r="H242" s="8">
        <v>1800000</v>
      </c>
      <c r="I242" s="8">
        <v>1800000</v>
      </c>
      <c r="J242" s="8">
        <v>1800000</v>
      </c>
      <c r="K242" s="8">
        <v>1800000</v>
      </c>
      <c r="L242" s="8">
        <v>1800000</v>
      </c>
      <c r="M242" s="8">
        <v>1800000</v>
      </c>
      <c r="N242" s="8">
        <v>1800000</v>
      </c>
      <c r="O242" s="8">
        <v>1800000</v>
      </c>
      <c r="P242" s="8">
        <v>1800000</v>
      </c>
      <c r="Q242" s="8">
        <v>1800000</v>
      </c>
      <c r="R242" s="8">
        <v>1800000</v>
      </c>
      <c r="S242" s="8">
        <v>1800000</v>
      </c>
      <c r="T242" s="9">
        <f t="shared" si="3"/>
        <v>21600000</v>
      </c>
      <c r="U242" s="8"/>
      <c r="V242" s="29"/>
    </row>
    <row r="243" spans="1:22" s="3" customFormat="1" ht="15">
      <c r="A243" s="28"/>
      <c r="B243" s="34"/>
      <c r="C243" s="27"/>
      <c r="D243" s="27"/>
      <c r="E243" s="27"/>
      <c r="F243" s="8">
        <v>133</v>
      </c>
      <c r="G243" s="7" t="s">
        <v>240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9">
        <f t="shared" si="3"/>
        <v>0</v>
      </c>
      <c r="U243" s="8">
        <v>1800000</v>
      </c>
      <c r="V243" s="29"/>
    </row>
    <row r="244" spans="1:22" s="3" customFormat="1" ht="15">
      <c r="A244" s="28"/>
      <c r="B244" s="34"/>
      <c r="C244" s="27"/>
      <c r="D244" s="27"/>
      <c r="E244" s="27"/>
      <c r="F244" s="8">
        <v>123</v>
      </c>
      <c r="G244" s="7" t="s">
        <v>231</v>
      </c>
      <c r="H244" s="8">
        <v>351475</v>
      </c>
      <c r="I244" s="8">
        <v>557600</v>
      </c>
      <c r="J244" s="8">
        <v>460275</v>
      </c>
      <c r="K244" s="8">
        <v>611150</v>
      </c>
      <c r="L244" s="8">
        <v>638350</v>
      </c>
      <c r="M244" s="8">
        <v>1002150</v>
      </c>
      <c r="N244" s="8">
        <v>987275</v>
      </c>
      <c r="O244" s="8">
        <v>966025</v>
      </c>
      <c r="P244" s="8">
        <v>1110100</v>
      </c>
      <c r="Q244" s="8">
        <v>1122000</v>
      </c>
      <c r="R244" s="8">
        <v>1360000</v>
      </c>
      <c r="S244" s="8">
        <v>733975</v>
      </c>
      <c r="T244" s="9">
        <f t="shared" si="3"/>
        <v>9900375</v>
      </c>
      <c r="U244" s="8"/>
      <c r="V244" s="29"/>
    </row>
    <row r="245" spans="1:22" s="3" customFormat="1" ht="15">
      <c r="A245" s="28"/>
      <c r="B245" s="34"/>
      <c r="C245" s="27"/>
      <c r="D245" s="27"/>
      <c r="E245" s="27"/>
      <c r="F245" s="8">
        <v>123</v>
      </c>
      <c r="G245" s="7" t="s">
        <v>232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9">
        <f t="shared" si="3"/>
        <v>0</v>
      </c>
      <c r="U245" s="8">
        <v>825031</v>
      </c>
      <c r="V245" s="29"/>
    </row>
    <row r="246" spans="1:22" s="3" customFormat="1" ht="15">
      <c r="A246" s="28"/>
      <c r="B246" s="34"/>
      <c r="C246" s="27"/>
      <c r="D246" s="27"/>
      <c r="E246" s="27"/>
      <c r="F246" s="8">
        <v>123</v>
      </c>
      <c r="G246" s="7" t="s">
        <v>243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>
        <v>626025</v>
      </c>
      <c r="T246" s="9">
        <f t="shared" si="3"/>
        <v>626025</v>
      </c>
      <c r="U246" s="8"/>
      <c r="V246" s="29"/>
    </row>
    <row r="247" spans="1:22" s="3" customFormat="1" ht="15">
      <c r="A247" s="28"/>
      <c r="B247" s="34"/>
      <c r="C247" s="27"/>
      <c r="D247" s="27"/>
      <c r="E247" s="27"/>
      <c r="F247" s="8">
        <v>123</v>
      </c>
      <c r="G247" s="7" t="s">
        <v>233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9">
        <f t="shared" si="3"/>
        <v>0</v>
      </c>
      <c r="U247" s="8">
        <v>52169</v>
      </c>
      <c r="V247" s="29"/>
    </row>
    <row r="248" spans="1:22" s="3" customFormat="1" ht="15">
      <c r="A248" s="28"/>
      <c r="B248" s="34"/>
      <c r="C248" s="27"/>
      <c r="D248" s="27"/>
      <c r="E248" s="27"/>
      <c r="F248" s="8">
        <v>125</v>
      </c>
      <c r="G248" s="7" t="s">
        <v>234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296900</v>
      </c>
      <c r="N248" s="8">
        <v>0</v>
      </c>
      <c r="O248" s="8">
        <v>0</v>
      </c>
      <c r="P248" s="8">
        <v>171000</v>
      </c>
      <c r="Q248" s="8">
        <v>0</v>
      </c>
      <c r="R248" s="8">
        <v>721725</v>
      </c>
      <c r="S248" s="8">
        <v>579525</v>
      </c>
      <c r="T248" s="9">
        <f t="shared" si="3"/>
        <v>1769150</v>
      </c>
      <c r="U248" s="8"/>
      <c r="V248" s="29"/>
    </row>
    <row r="249" spans="1:22" s="3" customFormat="1" ht="15">
      <c r="A249" s="28"/>
      <c r="B249" s="34"/>
      <c r="C249" s="27"/>
      <c r="D249" s="27"/>
      <c r="E249" s="27"/>
      <c r="F249" s="8">
        <v>125</v>
      </c>
      <c r="G249" s="7" t="s">
        <v>235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9">
        <f t="shared" si="3"/>
        <v>0</v>
      </c>
      <c r="U249" s="8">
        <v>147429</v>
      </c>
      <c r="V249" s="29"/>
    </row>
    <row r="250" spans="1:22" s="3" customFormat="1" ht="15">
      <c r="A250" s="28"/>
      <c r="B250" s="34"/>
      <c r="C250" s="27"/>
      <c r="D250" s="27"/>
      <c r="E250" s="27"/>
      <c r="F250" s="8">
        <v>125</v>
      </c>
      <c r="G250" s="7" t="s">
        <v>244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>
        <v>0</v>
      </c>
      <c r="S250" s="8">
        <v>417350</v>
      </c>
      <c r="T250" s="9">
        <f t="shared" si="3"/>
        <v>417350</v>
      </c>
      <c r="U250" s="8"/>
      <c r="V250" s="29"/>
    </row>
    <row r="251" spans="1:22" s="3" customFormat="1" ht="15">
      <c r="A251" s="28"/>
      <c r="B251" s="34"/>
      <c r="C251" s="27"/>
      <c r="D251" s="27"/>
      <c r="E251" s="27"/>
      <c r="F251" s="8">
        <v>125</v>
      </c>
      <c r="G251" s="7" t="s">
        <v>245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9">
        <f t="shared" si="3"/>
        <v>0</v>
      </c>
      <c r="U251" s="8">
        <v>34779</v>
      </c>
      <c r="V251" s="29"/>
    </row>
    <row r="252" spans="1:22" s="3" customFormat="1" ht="21" customHeight="1">
      <c r="A252" s="37"/>
      <c r="B252" s="34">
        <v>15000</v>
      </c>
      <c r="C252" s="27">
        <v>496245</v>
      </c>
      <c r="D252" s="27" t="s">
        <v>31</v>
      </c>
      <c r="E252" s="27" t="s">
        <v>224</v>
      </c>
      <c r="F252" s="8">
        <v>111</v>
      </c>
      <c r="G252" s="7" t="s">
        <v>136</v>
      </c>
      <c r="H252" s="9">
        <v>5000000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f t="shared" si="3"/>
        <v>5000000</v>
      </c>
      <c r="U252" s="9"/>
      <c r="V252" s="29">
        <f>SUM(T252:U255)</f>
        <v>7041667</v>
      </c>
    </row>
    <row r="253" spans="1:22" s="3" customFormat="1" ht="21" customHeight="1">
      <c r="A253" s="37"/>
      <c r="B253" s="34"/>
      <c r="C253" s="27"/>
      <c r="D253" s="27"/>
      <c r="E253" s="27"/>
      <c r="F253" s="8">
        <v>114</v>
      </c>
      <c r="G253" s="7" t="s">
        <v>227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9">
        <f t="shared" si="3"/>
        <v>0</v>
      </c>
      <c r="U253" s="9">
        <v>416667</v>
      </c>
      <c r="V253" s="29"/>
    </row>
    <row r="254" spans="1:22" s="3" customFormat="1" ht="21" customHeight="1">
      <c r="A254" s="37"/>
      <c r="B254" s="34"/>
      <c r="C254" s="27"/>
      <c r="D254" s="27"/>
      <c r="E254" s="27"/>
      <c r="F254" s="8">
        <v>133</v>
      </c>
      <c r="G254" s="7" t="s">
        <v>239</v>
      </c>
      <c r="H254" s="8">
        <v>1500000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9">
        <f t="shared" si="3"/>
        <v>1500000</v>
      </c>
      <c r="U254" s="8"/>
      <c r="V254" s="29"/>
    </row>
    <row r="255" spans="1:22" s="3" customFormat="1" ht="21" customHeight="1">
      <c r="A255" s="37"/>
      <c r="B255" s="34"/>
      <c r="C255" s="27"/>
      <c r="D255" s="27"/>
      <c r="E255" s="27"/>
      <c r="F255" s="8">
        <v>133</v>
      </c>
      <c r="G255" s="7" t="s">
        <v>240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9">
        <f t="shared" si="3"/>
        <v>0</v>
      </c>
      <c r="U255" s="8">
        <v>125000</v>
      </c>
      <c r="V255" s="29"/>
    </row>
    <row r="256" spans="1:22" s="3" customFormat="1" ht="21" customHeight="1">
      <c r="A256" s="37"/>
      <c r="B256" s="34">
        <v>15000</v>
      </c>
      <c r="C256" s="27">
        <v>660059</v>
      </c>
      <c r="D256" s="27" t="s">
        <v>32</v>
      </c>
      <c r="E256" s="27" t="s">
        <v>224</v>
      </c>
      <c r="F256" s="8">
        <v>111</v>
      </c>
      <c r="G256" s="7" t="s">
        <v>136</v>
      </c>
      <c r="H256" s="9">
        <v>5000000</v>
      </c>
      <c r="I256" s="9">
        <v>5000000</v>
      </c>
      <c r="J256" s="9">
        <v>5000000</v>
      </c>
      <c r="K256" s="9">
        <v>5000000</v>
      </c>
      <c r="L256" s="9">
        <v>5000000</v>
      </c>
      <c r="M256" s="9">
        <v>5000000</v>
      </c>
      <c r="N256" s="9">
        <v>5000000</v>
      </c>
      <c r="O256" s="9">
        <v>5000000</v>
      </c>
      <c r="P256" s="9">
        <v>5000000</v>
      </c>
      <c r="Q256" s="9">
        <v>5000000</v>
      </c>
      <c r="R256" s="9">
        <v>5000000</v>
      </c>
      <c r="S256" s="9">
        <v>5000000</v>
      </c>
      <c r="T256" s="9">
        <f t="shared" si="3"/>
        <v>60000000</v>
      </c>
      <c r="U256" s="9"/>
      <c r="V256" s="29">
        <f>SUM(T256:U260)</f>
        <v>86692839</v>
      </c>
    </row>
    <row r="257" spans="1:22" s="3" customFormat="1" ht="21" customHeight="1">
      <c r="A257" s="37"/>
      <c r="B257" s="34"/>
      <c r="C257" s="27"/>
      <c r="D257" s="27"/>
      <c r="E257" s="27"/>
      <c r="F257" s="8">
        <v>114</v>
      </c>
      <c r="G257" s="7" t="s">
        <v>227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9">
        <f t="shared" si="3"/>
        <v>0</v>
      </c>
      <c r="U257" s="9">
        <v>5000000</v>
      </c>
      <c r="V257" s="29"/>
    </row>
    <row r="258" spans="1:22" s="3" customFormat="1" ht="21" customHeight="1">
      <c r="A258" s="37"/>
      <c r="B258" s="34"/>
      <c r="C258" s="27"/>
      <c r="D258" s="27"/>
      <c r="E258" s="27"/>
      <c r="F258" s="8">
        <v>131</v>
      </c>
      <c r="G258" s="7" t="s">
        <v>230</v>
      </c>
      <c r="H258" s="8"/>
      <c r="I258" s="8"/>
      <c r="J258" s="8">
        <v>2192839</v>
      </c>
      <c r="K258" s="8"/>
      <c r="L258" s="8"/>
      <c r="M258" s="8"/>
      <c r="N258" s="8"/>
      <c r="O258" s="8"/>
      <c r="P258" s="8"/>
      <c r="Q258" s="8"/>
      <c r="R258" s="8"/>
      <c r="S258" s="8"/>
      <c r="T258" s="9">
        <f t="shared" si="3"/>
        <v>2192839</v>
      </c>
      <c r="U258" s="8"/>
      <c r="V258" s="29"/>
    </row>
    <row r="259" spans="1:22" s="3" customFormat="1" ht="21" customHeight="1">
      <c r="A259" s="37"/>
      <c r="B259" s="34"/>
      <c r="C259" s="27"/>
      <c r="D259" s="27"/>
      <c r="E259" s="27"/>
      <c r="F259" s="8">
        <v>133</v>
      </c>
      <c r="G259" s="7" t="s">
        <v>239</v>
      </c>
      <c r="H259" s="8">
        <v>1500000</v>
      </c>
      <c r="I259" s="8">
        <v>1500000</v>
      </c>
      <c r="J259" s="8">
        <v>1500000</v>
      </c>
      <c r="K259" s="8">
        <v>1500000</v>
      </c>
      <c r="L259" s="8">
        <v>1500000</v>
      </c>
      <c r="M259" s="8">
        <v>1500000</v>
      </c>
      <c r="N259" s="8">
        <v>1500000</v>
      </c>
      <c r="O259" s="8">
        <v>1500000</v>
      </c>
      <c r="P259" s="8">
        <v>1500000</v>
      </c>
      <c r="Q259" s="8">
        <v>1500000</v>
      </c>
      <c r="R259" s="8">
        <v>1500000</v>
      </c>
      <c r="S259" s="8">
        <v>1500000</v>
      </c>
      <c r="T259" s="9">
        <f t="shared" si="3"/>
        <v>18000000</v>
      </c>
      <c r="U259" s="8"/>
      <c r="V259" s="29"/>
    </row>
    <row r="260" spans="1:22" s="3" customFormat="1" ht="21" customHeight="1">
      <c r="A260" s="37"/>
      <c r="B260" s="34"/>
      <c r="C260" s="27"/>
      <c r="D260" s="27"/>
      <c r="E260" s="27"/>
      <c r="F260" s="8">
        <v>133</v>
      </c>
      <c r="G260" s="7" t="s">
        <v>240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9">
        <f t="shared" si="3"/>
        <v>0</v>
      </c>
      <c r="U260" s="8">
        <v>1500000</v>
      </c>
      <c r="V260" s="29"/>
    </row>
    <row r="261" spans="1:22" s="3" customFormat="1" ht="21" customHeight="1">
      <c r="A261" s="37"/>
      <c r="B261" s="34">
        <v>15000</v>
      </c>
      <c r="C261" s="27">
        <v>662067</v>
      </c>
      <c r="D261" s="27" t="s">
        <v>33</v>
      </c>
      <c r="E261" s="27" t="s">
        <v>224</v>
      </c>
      <c r="F261" s="8">
        <v>111</v>
      </c>
      <c r="G261" s="7" t="s">
        <v>136</v>
      </c>
      <c r="H261" s="9">
        <v>5000000</v>
      </c>
      <c r="I261" s="9">
        <v>5000000</v>
      </c>
      <c r="J261" s="9">
        <v>5000000</v>
      </c>
      <c r="K261" s="9">
        <v>5000000</v>
      </c>
      <c r="L261" s="9">
        <v>5000000</v>
      </c>
      <c r="M261" s="9">
        <v>5000000</v>
      </c>
      <c r="N261" s="9">
        <v>5000000</v>
      </c>
      <c r="O261" s="9">
        <v>5000000</v>
      </c>
      <c r="P261" s="9">
        <v>5000000</v>
      </c>
      <c r="Q261" s="9">
        <v>5000000</v>
      </c>
      <c r="R261" s="9">
        <v>5000000</v>
      </c>
      <c r="S261" s="9">
        <v>5000000</v>
      </c>
      <c r="T261" s="9">
        <f aca="true" t="shared" si="4" ref="T261:T324">SUM(H261:S261)</f>
        <v>60000000</v>
      </c>
      <c r="U261" s="9"/>
      <c r="V261" s="29">
        <f>SUM(T261:U267)</f>
        <v>86898110</v>
      </c>
    </row>
    <row r="262" spans="1:22" s="3" customFormat="1" ht="21" customHeight="1">
      <c r="A262" s="37"/>
      <c r="B262" s="34"/>
      <c r="C262" s="27"/>
      <c r="D262" s="27"/>
      <c r="E262" s="27"/>
      <c r="F262" s="8">
        <v>114</v>
      </c>
      <c r="G262" s="7" t="s">
        <v>227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9">
        <f t="shared" si="4"/>
        <v>0</v>
      </c>
      <c r="U262" s="9">
        <v>5000000</v>
      </c>
      <c r="V262" s="29"/>
    </row>
    <row r="263" spans="1:22" s="3" customFormat="1" ht="21" customHeight="1">
      <c r="A263" s="37"/>
      <c r="B263" s="34"/>
      <c r="C263" s="27"/>
      <c r="D263" s="27"/>
      <c r="E263" s="27"/>
      <c r="F263" s="8">
        <v>131</v>
      </c>
      <c r="G263" s="7" t="s">
        <v>230</v>
      </c>
      <c r="H263" s="8"/>
      <c r="I263" s="8"/>
      <c r="J263" s="8">
        <v>2192839</v>
      </c>
      <c r="K263" s="8"/>
      <c r="L263" s="8"/>
      <c r="M263" s="8"/>
      <c r="N263" s="8"/>
      <c r="O263" s="8"/>
      <c r="P263" s="8"/>
      <c r="Q263" s="8"/>
      <c r="R263" s="8"/>
      <c r="S263" s="8"/>
      <c r="T263" s="9">
        <f t="shared" si="4"/>
        <v>2192839</v>
      </c>
      <c r="U263" s="8"/>
      <c r="V263" s="29"/>
    </row>
    <row r="264" spans="1:22" s="3" customFormat="1" ht="21" customHeight="1">
      <c r="A264" s="37"/>
      <c r="B264" s="34"/>
      <c r="C264" s="27"/>
      <c r="D264" s="27"/>
      <c r="E264" s="27"/>
      <c r="F264" s="8">
        <v>133</v>
      </c>
      <c r="G264" s="7" t="s">
        <v>239</v>
      </c>
      <c r="H264" s="8">
        <v>1500000</v>
      </c>
      <c r="I264" s="8">
        <v>1500000</v>
      </c>
      <c r="J264" s="8">
        <v>1500000</v>
      </c>
      <c r="K264" s="8">
        <v>1500000</v>
      </c>
      <c r="L264" s="8">
        <v>1500000</v>
      </c>
      <c r="M264" s="8">
        <v>1500000</v>
      </c>
      <c r="N264" s="8">
        <v>1500000</v>
      </c>
      <c r="O264" s="8">
        <v>1500000</v>
      </c>
      <c r="P264" s="8">
        <v>1500000</v>
      </c>
      <c r="Q264" s="8">
        <v>1500000</v>
      </c>
      <c r="R264" s="8">
        <v>1500000</v>
      </c>
      <c r="S264" s="8">
        <v>1500000</v>
      </c>
      <c r="T264" s="9">
        <f t="shared" si="4"/>
        <v>18000000</v>
      </c>
      <c r="U264" s="8"/>
      <c r="V264" s="29"/>
    </row>
    <row r="265" spans="1:22" s="3" customFormat="1" ht="21" customHeight="1">
      <c r="A265" s="37"/>
      <c r="B265" s="34"/>
      <c r="C265" s="27"/>
      <c r="D265" s="27"/>
      <c r="E265" s="27"/>
      <c r="F265" s="8">
        <v>133</v>
      </c>
      <c r="G265" s="7" t="s">
        <v>240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9">
        <f t="shared" si="4"/>
        <v>0</v>
      </c>
      <c r="U265" s="8">
        <v>1500000</v>
      </c>
      <c r="V265" s="29"/>
    </row>
    <row r="266" spans="1:22" s="3" customFormat="1" ht="21" customHeight="1">
      <c r="A266" s="37"/>
      <c r="B266" s="34"/>
      <c r="C266" s="27"/>
      <c r="D266" s="27"/>
      <c r="E266" s="27"/>
      <c r="F266" s="8">
        <v>123</v>
      </c>
      <c r="G266" s="7" t="s">
        <v>231</v>
      </c>
      <c r="H266" s="8">
        <v>0</v>
      </c>
      <c r="I266" s="8">
        <v>68355</v>
      </c>
      <c r="J266" s="8">
        <v>121126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9">
        <f t="shared" si="4"/>
        <v>189481</v>
      </c>
      <c r="U266" s="8"/>
      <c r="V266" s="29"/>
    </row>
    <row r="267" spans="1:22" s="3" customFormat="1" ht="21" customHeight="1">
      <c r="A267" s="37"/>
      <c r="B267" s="34"/>
      <c r="C267" s="27"/>
      <c r="D267" s="27"/>
      <c r="E267" s="27"/>
      <c r="F267" s="8">
        <v>123</v>
      </c>
      <c r="G267" s="7" t="s">
        <v>232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9">
        <f t="shared" si="4"/>
        <v>0</v>
      </c>
      <c r="U267" s="8">
        <v>15790</v>
      </c>
      <c r="V267" s="29"/>
    </row>
    <row r="268" spans="1:22" s="3" customFormat="1" ht="21" customHeight="1">
      <c r="A268" s="37"/>
      <c r="B268" s="34">
        <v>15000</v>
      </c>
      <c r="C268" s="27">
        <v>697621</v>
      </c>
      <c r="D268" s="27" t="s">
        <v>34</v>
      </c>
      <c r="E268" s="27" t="s">
        <v>224</v>
      </c>
      <c r="F268" s="8">
        <v>111</v>
      </c>
      <c r="G268" s="7" t="s">
        <v>136</v>
      </c>
      <c r="H268" s="9">
        <v>5000000</v>
      </c>
      <c r="I268" s="9">
        <v>5000000</v>
      </c>
      <c r="J268" s="9">
        <v>5000000</v>
      </c>
      <c r="K268" s="9">
        <v>5000000</v>
      </c>
      <c r="L268" s="9">
        <v>5000000</v>
      </c>
      <c r="M268" s="9">
        <v>5000000</v>
      </c>
      <c r="N268" s="9">
        <v>5000000</v>
      </c>
      <c r="O268" s="9">
        <v>5000000</v>
      </c>
      <c r="P268" s="9">
        <v>5000000</v>
      </c>
      <c r="Q268" s="9">
        <v>5000000</v>
      </c>
      <c r="R268" s="9">
        <v>5000000</v>
      </c>
      <c r="S268" s="9">
        <v>5000000</v>
      </c>
      <c r="T268" s="9">
        <f t="shared" si="4"/>
        <v>60000000</v>
      </c>
      <c r="U268" s="9"/>
      <c r="V268" s="29">
        <f>SUM(T268:U272)</f>
        <v>86692839</v>
      </c>
    </row>
    <row r="269" spans="1:22" s="3" customFormat="1" ht="21" customHeight="1">
      <c r="A269" s="37"/>
      <c r="B269" s="34"/>
      <c r="C269" s="27"/>
      <c r="D269" s="27"/>
      <c r="E269" s="27"/>
      <c r="F269" s="8">
        <v>114</v>
      </c>
      <c r="G269" s="7" t="s">
        <v>227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9">
        <f t="shared" si="4"/>
        <v>0</v>
      </c>
      <c r="U269" s="9">
        <v>5000000</v>
      </c>
      <c r="V269" s="29"/>
    </row>
    <row r="270" spans="1:22" s="3" customFormat="1" ht="21" customHeight="1">
      <c r="A270" s="37"/>
      <c r="B270" s="34"/>
      <c r="C270" s="27"/>
      <c r="D270" s="27"/>
      <c r="E270" s="27"/>
      <c r="F270" s="8">
        <v>131</v>
      </c>
      <c r="G270" s="7" t="s">
        <v>230</v>
      </c>
      <c r="H270" s="8"/>
      <c r="I270" s="8"/>
      <c r="J270" s="8">
        <v>2192839</v>
      </c>
      <c r="K270" s="8"/>
      <c r="L270" s="8"/>
      <c r="M270" s="8"/>
      <c r="N270" s="8"/>
      <c r="O270" s="8"/>
      <c r="P270" s="8"/>
      <c r="Q270" s="8"/>
      <c r="R270" s="8"/>
      <c r="S270" s="8"/>
      <c r="T270" s="9">
        <f t="shared" si="4"/>
        <v>2192839</v>
      </c>
      <c r="U270" s="8"/>
      <c r="V270" s="29"/>
    </row>
    <row r="271" spans="1:22" s="3" customFormat="1" ht="21" customHeight="1">
      <c r="A271" s="37"/>
      <c r="B271" s="34"/>
      <c r="C271" s="27"/>
      <c r="D271" s="27"/>
      <c r="E271" s="27"/>
      <c r="F271" s="8">
        <v>133</v>
      </c>
      <c r="G271" s="7" t="s">
        <v>239</v>
      </c>
      <c r="H271" s="8">
        <v>1500000</v>
      </c>
      <c r="I271" s="8">
        <v>1500000</v>
      </c>
      <c r="J271" s="8">
        <v>1500000</v>
      </c>
      <c r="K271" s="8">
        <v>1500000</v>
      </c>
      <c r="L271" s="8">
        <v>1500000</v>
      </c>
      <c r="M271" s="8">
        <v>1500000</v>
      </c>
      <c r="N271" s="8">
        <v>1500000</v>
      </c>
      <c r="O271" s="8">
        <v>1500000</v>
      </c>
      <c r="P271" s="8">
        <v>1500000</v>
      </c>
      <c r="Q271" s="8">
        <v>1500000</v>
      </c>
      <c r="R271" s="8">
        <v>1500000</v>
      </c>
      <c r="S271" s="8">
        <v>1500000</v>
      </c>
      <c r="T271" s="9">
        <f t="shared" si="4"/>
        <v>18000000</v>
      </c>
      <c r="U271" s="8"/>
      <c r="V271" s="29"/>
    </row>
    <row r="272" spans="1:22" ht="15">
      <c r="A272" s="37"/>
      <c r="B272" s="34"/>
      <c r="C272" s="27"/>
      <c r="D272" s="27"/>
      <c r="E272" s="27"/>
      <c r="F272" s="8">
        <v>133</v>
      </c>
      <c r="G272" s="7" t="s">
        <v>240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9">
        <f t="shared" si="4"/>
        <v>0</v>
      </c>
      <c r="U272" s="8">
        <v>1500000</v>
      </c>
      <c r="V272" s="29"/>
    </row>
    <row r="273" spans="1:22" ht="15">
      <c r="A273" s="28"/>
      <c r="B273" s="34">
        <v>15000</v>
      </c>
      <c r="C273" s="27">
        <v>789954</v>
      </c>
      <c r="D273" s="27" t="s">
        <v>35</v>
      </c>
      <c r="E273" s="27" t="s">
        <v>224</v>
      </c>
      <c r="F273" s="8">
        <v>111</v>
      </c>
      <c r="G273" s="7" t="s">
        <v>136</v>
      </c>
      <c r="H273" s="9">
        <v>5000000</v>
      </c>
      <c r="I273" s="9">
        <v>5000000</v>
      </c>
      <c r="J273" s="9">
        <v>5000000</v>
      </c>
      <c r="K273" s="9">
        <v>5000000</v>
      </c>
      <c r="L273" s="9">
        <v>5000000</v>
      </c>
      <c r="M273" s="9">
        <v>5000000</v>
      </c>
      <c r="N273" s="9">
        <v>5000000</v>
      </c>
      <c r="O273" s="9">
        <v>5000000</v>
      </c>
      <c r="P273" s="9">
        <v>5000000</v>
      </c>
      <c r="Q273" s="9">
        <v>5000000</v>
      </c>
      <c r="R273" s="9">
        <v>5000000</v>
      </c>
      <c r="S273" s="9">
        <v>5000000</v>
      </c>
      <c r="T273" s="9">
        <f t="shared" si="4"/>
        <v>60000000</v>
      </c>
      <c r="U273" s="9"/>
      <c r="V273" s="29">
        <f>SUM(T273:U279)</f>
        <v>88830199</v>
      </c>
    </row>
    <row r="274" spans="1:22" ht="15">
      <c r="A274" s="28"/>
      <c r="B274" s="34"/>
      <c r="C274" s="27"/>
      <c r="D274" s="27"/>
      <c r="E274" s="27"/>
      <c r="F274" s="8">
        <v>114</v>
      </c>
      <c r="G274" s="7" t="s">
        <v>227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9">
        <f t="shared" si="4"/>
        <v>0</v>
      </c>
      <c r="U274" s="9">
        <v>5000000</v>
      </c>
      <c r="V274" s="29"/>
    </row>
    <row r="275" spans="1:22" ht="15">
      <c r="A275" s="28"/>
      <c r="B275" s="34"/>
      <c r="C275" s="27"/>
      <c r="D275" s="27"/>
      <c r="E275" s="27"/>
      <c r="F275" s="15">
        <v>131</v>
      </c>
      <c r="G275" s="8" t="s">
        <v>241</v>
      </c>
      <c r="H275" s="8"/>
      <c r="I275" s="8">
        <v>1800000</v>
      </c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9">
        <f t="shared" si="4"/>
        <v>1800000</v>
      </c>
      <c r="U275" s="8"/>
      <c r="V275" s="29"/>
    </row>
    <row r="276" spans="1:22" ht="15">
      <c r="A276" s="28"/>
      <c r="B276" s="34"/>
      <c r="C276" s="27"/>
      <c r="D276" s="27"/>
      <c r="E276" s="27"/>
      <c r="F276" s="8">
        <v>131</v>
      </c>
      <c r="G276" s="7" t="s">
        <v>230</v>
      </c>
      <c r="H276" s="8"/>
      <c r="I276" s="8"/>
      <c r="J276" s="8">
        <v>2192839</v>
      </c>
      <c r="K276" s="8"/>
      <c r="L276" s="8"/>
      <c r="M276" s="8"/>
      <c r="N276" s="8"/>
      <c r="O276" s="8"/>
      <c r="P276" s="8"/>
      <c r="Q276" s="8"/>
      <c r="R276" s="8"/>
      <c r="S276" s="8"/>
      <c r="T276" s="9">
        <f t="shared" si="4"/>
        <v>2192839</v>
      </c>
      <c r="U276" s="8"/>
      <c r="V276" s="29"/>
    </row>
    <row r="277" spans="1:22" ht="15">
      <c r="A277" s="28"/>
      <c r="B277" s="34"/>
      <c r="C277" s="27"/>
      <c r="D277" s="27"/>
      <c r="E277" s="27"/>
      <c r="F277" s="8">
        <v>133</v>
      </c>
      <c r="G277" s="7" t="s">
        <v>239</v>
      </c>
      <c r="H277" s="8">
        <v>1500000</v>
      </c>
      <c r="I277" s="8">
        <v>1500000</v>
      </c>
      <c r="J277" s="8">
        <v>1500000</v>
      </c>
      <c r="K277" s="8">
        <v>1500000</v>
      </c>
      <c r="L277" s="8">
        <v>1500000</v>
      </c>
      <c r="M277" s="8">
        <v>1500000</v>
      </c>
      <c r="N277" s="8">
        <v>1500000</v>
      </c>
      <c r="O277" s="8">
        <v>1500000</v>
      </c>
      <c r="P277" s="8">
        <v>1500000</v>
      </c>
      <c r="Q277" s="8">
        <v>1500000</v>
      </c>
      <c r="R277" s="8">
        <v>1500000</v>
      </c>
      <c r="S277" s="8">
        <v>1500000</v>
      </c>
      <c r="T277" s="9">
        <f t="shared" si="4"/>
        <v>18000000</v>
      </c>
      <c r="U277" s="8"/>
      <c r="V277" s="29"/>
    </row>
    <row r="278" spans="1:22" ht="15">
      <c r="A278" s="28"/>
      <c r="B278" s="34"/>
      <c r="C278" s="27"/>
      <c r="D278" s="27"/>
      <c r="E278" s="27"/>
      <c r="F278" s="8">
        <v>133</v>
      </c>
      <c r="G278" s="7" t="s">
        <v>240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9">
        <f t="shared" si="4"/>
        <v>0</v>
      </c>
      <c r="U278" s="8">
        <v>1500000</v>
      </c>
      <c r="V278" s="29"/>
    </row>
    <row r="279" spans="1:22" ht="15">
      <c r="A279" s="28"/>
      <c r="B279" s="34"/>
      <c r="C279" s="27"/>
      <c r="D279" s="27"/>
      <c r="E279" s="27"/>
      <c r="F279" s="8">
        <v>232</v>
      </c>
      <c r="G279" s="7" t="s">
        <v>236</v>
      </c>
      <c r="H279" s="8"/>
      <c r="I279" s="8"/>
      <c r="J279" s="8"/>
      <c r="K279" s="8"/>
      <c r="L279" s="8"/>
      <c r="M279" s="8"/>
      <c r="N279" s="8"/>
      <c r="O279" s="8"/>
      <c r="P279" s="8">
        <v>337360</v>
      </c>
      <c r="Q279" s="8"/>
      <c r="R279" s="8"/>
      <c r="S279" s="8"/>
      <c r="T279" s="9">
        <f t="shared" si="4"/>
        <v>337360</v>
      </c>
      <c r="U279" s="8"/>
      <c r="V279" s="29"/>
    </row>
    <row r="280" spans="1:22" ht="15">
      <c r="A280" s="28"/>
      <c r="B280" s="34">
        <v>15000</v>
      </c>
      <c r="C280" s="27">
        <v>796152</v>
      </c>
      <c r="D280" s="27" t="s">
        <v>64</v>
      </c>
      <c r="E280" s="27" t="s">
        <v>224</v>
      </c>
      <c r="F280" s="8">
        <v>111</v>
      </c>
      <c r="G280" s="7" t="s">
        <v>136</v>
      </c>
      <c r="H280" s="9">
        <v>5000000</v>
      </c>
      <c r="I280" s="9">
        <v>5000000</v>
      </c>
      <c r="J280" s="9">
        <v>5000000</v>
      </c>
      <c r="K280" s="9">
        <v>5000000</v>
      </c>
      <c r="L280" s="9">
        <v>5000000</v>
      </c>
      <c r="M280" s="9">
        <v>5000000</v>
      </c>
      <c r="N280" s="9">
        <v>5000000</v>
      </c>
      <c r="O280" s="9">
        <v>5000000</v>
      </c>
      <c r="P280" s="9">
        <v>5000000</v>
      </c>
      <c r="Q280" s="9">
        <v>5000000</v>
      </c>
      <c r="R280" s="9">
        <v>5000000</v>
      </c>
      <c r="S280" s="9">
        <v>5000000</v>
      </c>
      <c r="T280" s="9">
        <f t="shared" si="4"/>
        <v>60000000</v>
      </c>
      <c r="U280" s="9"/>
      <c r="V280" s="29">
        <f>SUM(T280:U289)</f>
        <v>96980874</v>
      </c>
    </row>
    <row r="281" spans="1:22" ht="15">
      <c r="A281" s="28"/>
      <c r="B281" s="34"/>
      <c r="C281" s="27"/>
      <c r="D281" s="27"/>
      <c r="E281" s="27"/>
      <c r="F281" s="8">
        <v>114</v>
      </c>
      <c r="G281" s="7" t="s">
        <v>227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9">
        <f t="shared" si="4"/>
        <v>0</v>
      </c>
      <c r="U281" s="9">
        <v>5000000</v>
      </c>
      <c r="V281" s="29"/>
    </row>
    <row r="282" spans="1:22" ht="15">
      <c r="A282" s="28"/>
      <c r="B282" s="34"/>
      <c r="C282" s="27"/>
      <c r="D282" s="27"/>
      <c r="E282" s="27"/>
      <c r="F282" s="8">
        <v>131</v>
      </c>
      <c r="G282" s="7" t="s">
        <v>230</v>
      </c>
      <c r="H282" s="8"/>
      <c r="I282" s="8"/>
      <c r="J282" s="8">
        <v>2192839</v>
      </c>
      <c r="K282" s="8"/>
      <c r="L282" s="8"/>
      <c r="M282" s="8"/>
      <c r="N282" s="8"/>
      <c r="O282" s="8"/>
      <c r="P282" s="8"/>
      <c r="Q282" s="8"/>
      <c r="R282" s="8"/>
      <c r="S282" s="8"/>
      <c r="T282" s="9">
        <f t="shared" si="4"/>
        <v>2192839</v>
      </c>
      <c r="U282" s="8"/>
      <c r="V282" s="29"/>
    </row>
    <row r="283" spans="1:22" ht="15">
      <c r="A283" s="28"/>
      <c r="B283" s="34"/>
      <c r="C283" s="27"/>
      <c r="D283" s="27"/>
      <c r="E283" s="27"/>
      <c r="F283" s="8">
        <v>133</v>
      </c>
      <c r="G283" s="7" t="s">
        <v>239</v>
      </c>
      <c r="H283" s="8">
        <v>1500000</v>
      </c>
      <c r="I283" s="8">
        <v>1500000</v>
      </c>
      <c r="J283" s="8">
        <v>1500000</v>
      </c>
      <c r="K283" s="8">
        <v>1500000</v>
      </c>
      <c r="L283" s="8">
        <v>1500000</v>
      </c>
      <c r="M283" s="8">
        <v>1500000</v>
      </c>
      <c r="N283" s="8">
        <v>1500000</v>
      </c>
      <c r="O283" s="8">
        <v>1500000</v>
      </c>
      <c r="P283" s="8">
        <v>1500000</v>
      </c>
      <c r="Q283" s="8">
        <v>1500000</v>
      </c>
      <c r="R283" s="8">
        <v>1500000</v>
      </c>
      <c r="S283" s="8">
        <v>1500000</v>
      </c>
      <c r="T283" s="9">
        <f t="shared" si="4"/>
        <v>18000000</v>
      </c>
      <c r="U283" s="8"/>
      <c r="V283" s="29"/>
    </row>
    <row r="284" spans="1:22" ht="15">
      <c r="A284" s="28"/>
      <c r="B284" s="34"/>
      <c r="C284" s="27"/>
      <c r="D284" s="27"/>
      <c r="E284" s="27"/>
      <c r="F284" s="8">
        <v>133</v>
      </c>
      <c r="G284" s="7" t="s">
        <v>240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9">
        <f t="shared" si="4"/>
        <v>0</v>
      </c>
      <c r="U284" s="8">
        <v>1500000</v>
      </c>
      <c r="V284" s="29"/>
    </row>
    <row r="285" spans="1:22" ht="15">
      <c r="A285" s="28"/>
      <c r="B285" s="34"/>
      <c r="C285" s="27"/>
      <c r="D285" s="27"/>
      <c r="E285" s="27"/>
      <c r="F285" s="8">
        <v>123</v>
      </c>
      <c r="G285" s="7" t="s">
        <v>231</v>
      </c>
      <c r="H285" s="8">
        <v>0</v>
      </c>
      <c r="I285" s="8">
        <v>0</v>
      </c>
      <c r="J285" s="8">
        <v>305649</v>
      </c>
      <c r="K285" s="8">
        <v>62688</v>
      </c>
      <c r="L285" s="8">
        <v>358420</v>
      </c>
      <c r="M285" s="8">
        <v>241898</v>
      </c>
      <c r="N285" s="8">
        <v>165397</v>
      </c>
      <c r="O285" s="8">
        <v>873737</v>
      </c>
      <c r="P285" s="8">
        <v>926863</v>
      </c>
      <c r="Q285" s="8">
        <v>1041968</v>
      </c>
      <c r="R285" s="8">
        <v>1095094</v>
      </c>
      <c r="S285" s="8">
        <v>405525</v>
      </c>
      <c r="T285" s="9">
        <f t="shared" si="4"/>
        <v>5477239</v>
      </c>
      <c r="U285" s="8"/>
      <c r="V285" s="29"/>
    </row>
    <row r="286" spans="1:22" ht="15">
      <c r="A286" s="28"/>
      <c r="B286" s="34"/>
      <c r="C286" s="27"/>
      <c r="D286" s="27"/>
      <c r="E286" s="27"/>
      <c r="F286" s="8">
        <v>123</v>
      </c>
      <c r="G286" s="7" t="s">
        <v>232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9">
        <f t="shared" si="4"/>
        <v>0</v>
      </c>
      <c r="U286" s="8">
        <v>456437</v>
      </c>
      <c r="V286" s="29"/>
    </row>
    <row r="287" spans="1:22" ht="15">
      <c r="A287" s="28"/>
      <c r="B287" s="34"/>
      <c r="C287" s="27"/>
      <c r="D287" s="27"/>
      <c r="E287" s="27"/>
      <c r="F287" s="8">
        <v>123</v>
      </c>
      <c r="G287" s="7" t="s">
        <v>243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>
        <v>126793</v>
      </c>
      <c r="T287" s="9">
        <f t="shared" si="4"/>
        <v>126793</v>
      </c>
      <c r="U287" s="8"/>
      <c r="V287" s="29"/>
    </row>
    <row r="288" spans="1:22" ht="15">
      <c r="A288" s="28"/>
      <c r="B288" s="34"/>
      <c r="C288" s="27"/>
      <c r="D288" s="27"/>
      <c r="E288" s="27"/>
      <c r="F288" s="8">
        <v>123</v>
      </c>
      <c r="G288" s="7" t="s">
        <v>233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9">
        <f t="shared" si="4"/>
        <v>0</v>
      </c>
      <c r="U288" s="8">
        <v>10566</v>
      </c>
      <c r="V288" s="29"/>
    </row>
    <row r="289" spans="1:22" ht="15">
      <c r="A289" s="28"/>
      <c r="B289" s="34"/>
      <c r="C289" s="27"/>
      <c r="D289" s="27"/>
      <c r="E289" s="27"/>
      <c r="F289" s="8">
        <v>232</v>
      </c>
      <c r="G289" s="7" t="s">
        <v>236</v>
      </c>
      <c r="H289" s="8"/>
      <c r="I289" s="8"/>
      <c r="J289" s="8"/>
      <c r="K289" s="8"/>
      <c r="L289" s="8">
        <v>1771140</v>
      </c>
      <c r="M289" s="8"/>
      <c r="N289" s="8"/>
      <c r="O289" s="8"/>
      <c r="P289" s="8"/>
      <c r="Q289" s="8">
        <v>2445860</v>
      </c>
      <c r="R289" s="8"/>
      <c r="S289" s="8"/>
      <c r="T289" s="9">
        <f t="shared" si="4"/>
        <v>4217000</v>
      </c>
      <c r="U289" s="8"/>
      <c r="V289" s="29"/>
    </row>
    <row r="290" spans="1:22" ht="15">
      <c r="A290" s="28"/>
      <c r="B290" s="34">
        <v>15000</v>
      </c>
      <c r="C290" s="27">
        <v>818429</v>
      </c>
      <c r="D290" s="27" t="s">
        <v>36</v>
      </c>
      <c r="E290" s="27" t="s">
        <v>224</v>
      </c>
      <c r="F290" s="8">
        <v>111</v>
      </c>
      <c r="G290" s="7" t="s">
        <v>136</v>
      </c>
      <c r="H290" s="9">
        <v>5000000</v>
      </c>
      <c r="I290" s="9">
        <v>5000000</v>
      </c>
      <c r="J290" s="9">
        <v>5000000</v>
      </c>
      <c r="K290" s="9">
        <v>5000000</v>
      </c>
      <c r="L290" s="9">
        <v>5000000</v>
      </c>
      <c r="M290" s="9">
        <v>5000000</v>
      </c>
      <c r="N290" s="9">
        <v>5000000</v>
      </c>
      <c r="O290" s="9">
        <v>5000000</v>
      </c>
      <c r="P290" s="9">
        <v>5000000</v>
      </c>
      <c r="Q290" s="9">
        <v>5000000</v>
      </c>
      <c r="R290" s="9">
        <v>5000000</v>
      </c>
      <c r="S290" s="9">
        <v>5000000</v>
      </c>
      <c r="T290" s="9">
        <f t="shared" si="4"/>
        <v>60000000</v>
      </c>
      <c r="U290" s="9"/>
      <c r="V290" s="32">
        <f>SUM(T290:U295)</f>
        <v>88492839</v>
      </c>
    </row>
    <row r="291" spans="1:22" ht="15">
      <c r="A291" s="28"/>
      <c r="B291" s="34"/>
      <c r="C291" s="27"/>
      <c r="D291" s="27"/>
      <c r="E291" s="27"/>
      <c r="F291" s="8">
        <v>114</v>
      </c>
      <c r="G291" s="7" t="s">
        <v>227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9">
        <f t="shared" si="4"/>
        <v>0</v>
      </c>
      <c r="U291" s="9">
        <v>5000000</v>
      </c>
      <c r="V291" s="32"/>
    </row>
    <row r="292" spans="1:22" ht="15">
      <c r="A292" s="28"/>
      <c r="B292" s="34"/>
      <c r="C292" s="27"/>
      <c r="D292" s="27"/>
      <c r="E292" s="27"/>
      <c r="F292" s="8">
        <v>131</v>
      </c>
      <c r="G292" s="7" t="s">
        <v>241</v>
      </c>
      <c r="H292" s="8"/>
      <c r="I292" s="8"/>
      <c r="J292" s="13">
        <v>1800000</v>
      </c>
      <c r="K292" s="8"/>
      <c r="L292" s="8"/>
      <c r="M292" s="8"/>
      <c r="N292" s="8"/>
      <c r="O292" s="8"/>
      <c r="P292" s="8"/>
      <c r="Q292" s="8"/>
      <c r="R292" s="8"/>
      <c r="S292" s="8"/>
      <c r="T292" s="9">
        <f t="shared" si="4"/>
        <v>1800000</v>
      </c>
      <c r="U292" s="8"/>
      <c r="V292" s="32"/>
    </row>
    <row r="293" spans="1:22" ht="15">
      <c r="A293" s="28"/>
      <c r="B293" s="34"/>
      <c r="C293" s="27"/>
      <c r="D293" s="27"/>
      <c r="E293" s="27"/>
      <c r="F293" s="8">
        <v>131</v>
      </c>
      <c r="G293" s="7" t="s">
        <v>230</v>
      </c>
      <c r="H293" s="8"/>
      <c r="I293" s="8"/>
      <c r="J293" s="8">
        <v>2192839</v>
      </c>
      <c r="K293" s="8"/>
      <c r="L293" s="8"/>
      <c r="M293" s="8"/>
      <c r="N293" s="8"/>
      <c r="O293" s="8"/>
      <c r="P293" s="8"/>
      <c r="Q293" s="8"/>
      <c r="R293" s="8"/>
      <c r="S293" s="8"/>
      <c r="T293" s="9">
        <f t="shared" si="4"/>
        <v>2192839</v>
      </c>
      <c r="U293" s="8"/>
      <c r="V293" s="32"/>
    </row>
    <row r="294" spans="1:22" ht="15">
      <c r="A294" s="28"/>
      <c r="B294" s="34"/>
      <c r="C294" s="27"/>
      <c r="D294" s="27"/>
      <c r="E294" s="27"/>
      <c r="F294" s="8">
        <v>133</v>
      </c>
      <c r="G294" s="7" t="s">
        <v>239</v>
      </c>
      <c r="H294" s="8">
        <v>1500000</v>
      </c>
      <c r="I294" s="8">
        <v>1500000</v>
      </c>
      <c r="J294" s="8">
        <v>1500000</v>
      </c>
      <c r="K294" s="8">
        <v>1500000</v>
      </c>
      <c r="L294" s="8">
        <v>1500000</v>
      </c>
      <c r="M294" s="8">
        <v>1500000</v>
      </c>
      <c r="N294" s="8">
        <v>1500000</v>
      </c>
      <c r="O294" s="8">
        <v>1500000</v>
      </c>
      <c r="P294" s="8">
        <v>1500000</v>
      </c>
      <c r="Q294" s="8">
        <v>1500000</v>
      </c>
      <c r="R294" s="8">
        <v>1500000</v>
      </c>
      <c r="S294" s="8">
        <v>1500000</v>
      </c>
      <c r="T294" s="9">
        <f t="shared" si="4"/>
        <v>18000000</v>
      </c>
      <c r="U294" s="8"/>
      <c r="V294" s="32"/>
    </row>
    <row r="295" spans="1:22" ht="15">
      <c r="A295" s="28"/>
      <c r="B295" s="34"/>
      <c r="C295" s="27"/>
      <c r="D295" s="27"/>
      <c r="E295" s="27"/>
      <c r="F295" s="8">
        <v>133</v>
      </c>
      <c r="G295" s="7" t="s">
        <v>240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9">
        <f t="shared" si="4"/>
        <v>0</v>
      </c>
      <c r="U295" s="8">
        <v>1500000</v>
      </c>
      <c r="V295" s="32"/>
    </row>
    <row r="296" spans="1:22" ht="15">
      <c r="A296" s="28"/>
      <c r="B296" s="34">
        <v>15000</v>
      </c>
      <c r="C296" s="27">
        <v>919054</v>
      </c>
      <c r="D296" s="27" t="s">
        <v>65</v>
      </c>
      <c r="E296" s="27" t="s">
        <v>224</v>
      </c>
      <c r="F296" s="8">
        <v>111</v>
      </c>
      <c r="G296" s="7" t="s">
        <v>136</v>
      </c>
      <c r="H296" s="9">
        <v>5000000</v>
      </c>
      <c r="I296" s="9">
        <v>5000000</v>
      </c>
      <c r="J296" s="9">
        <v>5000000</v>
      </c>
      <c r="K296" s="9">
        <v>5000000</v>
      </c>
      <c r="L296" s="9">
        <v>5000000</v>
      </c>
      <c r="M296" s="9">
        <v>5000000</v>
      </c>
      <c r="N296" s="9">
        <v>5000000</v>
      </c>
      <c r="O296" s="9">
        <v>5000000</v>
      </c>
      <c r="P296" s="9">
        <v>5000000</v>
      </c>
      <c r="Q296" s="9">
        <v>5000000</v>
      </c>
      <c r="R296" s="9">
        <v>5000000</v>
      </c>
      <c r="S296" s="9">
        <v>5000000</v>
      </c>
      <c r="T296" s="9">
        <f t="shared" si="4"/>
        <v>60000000</v>
      </c>
      <c r="U296" s="9"/>
      <c r="V296" s="32">
        <f>SUM(T296:U302)</f>
        <v>88679172</v>
      </c>
    </row>
    <row r="297" spans="1:22" ht="15">
      <c r="A297" s="28"/>
      <c r="B297" s="34"/>
      <c r="C297" s="27"/>
      <c r="D297" s="27"/>
      <c r="E297" s="27"/>
      <c r="F297" s="8">
        <v>114</v>
      </c>
      <c r="G297" s="7" t="s">
        <v>227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9">
        <f t="shared" si="4"/>
        <v>0</v>
      </c>
      <c r="U297" s="9">
        <v>5000000</v>
      </c>
      <c r="V297" s="32"/>
    </row>
    <row r="298" spans="1:22" ht="15">
      <c r="A298" s="28"/>
      <c r="B298" s="34"/>
      <c r="C298" s="27"/>
      <c r="D298" s="27"/>
      <c r="E298" s="27"/>
      <c r="F298" s="8">
        <v>131</v>
      </c>
      <c r="G298" s="7" t="s">
        <v>230</v>
      </c>
      <c r="H298" s="8"/>
      <c r="I298" s="8"/>
      <c r="J298" s="8">
        <v>2192839</v>
      </c>
      <c r="K298" s="8"/>
      <c r="L298" s="8"/>
      <c r="M298" s="8"/>
      <c r="N298" s="8"/>
      <c r="O298" s="8"/>
      <c r="P298" s="8"/>
      <c r="Q298" s="8"/>
      <c r="R298" s="8"/>
      <c r="S298" s="8"/>
      <c r="T298" s="9">
        <f t="shared" si="4"/>
        <v>2192839</v>
      </c>
      <c r="U298" s="8"/>
      <c r="V298" s="32"/>
    </row>
    <row r="299" spans="1:22" ht="15">
      <c r="A299" s="28"/>
      <c r="B299" s="34"/>
      <c r="C299" s="27"/>
      <c r="D299" s="27"/>
      <c r="E299" s="27"/>
      <c r="F299" s="8">
        <v>133</v>
      </c>
      <c r="G299" s="7" t="s">
        <v>239</v>
      </c>
      <c r="H299" s="8">
        <v>1500000</v>
      </c>
      <c r="I299" s="8">
        <v>1500000</v>
      </c>
      <c r="J299" s="8">
        <v>1500000</v>
      </c>
      <c r="K299" s="8">
        <v>1500000</v>
      </c>
      <c r="L299" s="8">
        <v>1500000</v>
      </c>
      <c r="M299" s="8">
        <v>1500000</v>
      </c>
      <c r="N299" s="8">
        <v>1500000</v>
      </c>
      <c r="O299" s="8">
        <v>1500000</v>
      </c>
      <c r="P299" s="8">
        <v>1500000</v>
      </c>
      <c r="Q299" s="8">
        <v>1500000</v>
      </c>
      <c r="R299" s="8">
        <v>1500000</v>
      </c>
      <c r="S299" s="8">
        <v>1500000</v>
      </c>
      <c r="T299" s="9">
        <f t="shared" si="4"/>
        <v>18000000</v>
      </c>
      <c r="U299" s="8"/>
      <c r="V299" s="32"/>
    </row>
    <row r="300" spans="1:22" ht="15">
      <c r="A300" s="28"/>
      <c r="B300" s="34"/>
      <c r="C300" s="27"/>
      <c r="D300" s="27"/>
      <c r="E300" s="27"/>
      <c r="F300" s="8">
        <v>133</v>
      </c>
      <c r="G300" s="7" t="s">
        <v>240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9">
        <f t="shared" si="4"/>
        <v>0</v>
      </c>
      <c r="U300" s="8">
        <v>1500000</v>
      </c>
      <c r="V300" s="32"/>
    </row>
    <row r="301" spans="1:22" ht="15">
      <c r="A301" s="28"/>
      <c r="B301" s="34"/>
      <c r="C301" s="27"/>
      <c r="D301" s="27"/>
      <c r="E301" s="27"/>
      <c r="F301" s="8">
        <v>123</v>
      </c>
      <c r="G301" s="7" t="s">
        <v>231</v>
      </c>
      <c r="H301" s="8">
        <v>0</v>
      </c>
      <c r="I301" s="8">
        <v>41438</v>
      </c>
      <c r="J301" s="8">
        <v>179918</v>
      </c>
      <c r="K301" s="8">
        <v>0</v>
      </c>
      <c r="L301" s="8">
        <v>52063</v>
      </c>
      <c r="M301" s="8">
        <v>0</v>
      </c>
      <c r="N301" s="8">
        <v>0</v>
      </c>
      <c r="O301" s="8">
        <v>0</v>
      </c>
      <c r="P301" s="8">
        <v>178856</v>
      </c>
      <c r="Q301" s="8">
        <v>577297</v>
      </c>
      <c r="R301" s="8">
        <v>386045</v>
      </c>
      <c r="S301" s="8">
        <v>417921</v>
      </c>
      <c r="T301" s="9">
        <f t="shared" si="4"/>
        <v>1833538</v>
      </c>
      <c r="U301" s="8"/>
      <c r="V301" s="32"/>
    </row>
    <row r="302" spans="1:22" ht="15">
      <c r="A302" s="28"/>
      <c r="B302" s="34"/>
      <c r="C302" s="27"/>
      <c r="D302" s="27"/>
      <c r="E302" s="27"/>
      <c r="F302" s="8">
        <v>123</v>
      </c>
      <c r="G302" s="7" t="s">
        <v>232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9">
        <f t="shared" si="4"/>
        <v>0</v>
      </c>
      <c r="U302" s="8">
        <v>152795</v>
      </c>
      <c r="V302" s="32"/>
    </row>
    <row r="303" spans="1:22" ht="15">
      <c r="A303" s="28"/>
      <c r="B303" s="34">
        <v>15000</v>
      </c>
      <c r="C303" s="27">
        <v>1214945</v>
      </c>
      <c r="D303" s="27" t="s">
        <v>37</v>
      </c>
      <c r="E303" s="27" t="s">
        <v>224</v>
      </c>
      <c r="F303" s="8">
        <v>111</v>
      </c>
      <c r="G303" s="7" t="s">
        <v>136</v>
      </c>
      <c r="H303" s="9">
        <v>5000000</v>
      </c>
      <c r="I303" s="9">
        <v>5000000</v>
      </c>
      <c r="J303" s="9">
        <v>5000000</v>
      </c>
      <c r="K303" s="9">
        <v>5000000</v>
      </c>
      <c r="L303" s="9">
        <v>5000000</v>
      </c>
      <c r="M303" s="9">
        <v>5000000</v>
      </c>
      <c r="N303" s="9">
        <v>5000000</v>
      </c>
      <c r="O303" s="9">
        <v>5000000</v>
      </c>
      <c r="P303" s="9">
        <v>5000000</v>
      </c>
      <c r="Q303" s="9">
        <v>5000000</v>
      </c>
      <c r="R303" s="9">
        <v>5000000</v>
      </c>
      <c r="S303" s="9">
        <v>5000000</v>
      </c>
      <c r="T303" s="9">
        <f t="shared" si="4"/>
        <v>60000000</v>
      </c>
      <c r="U303" s="9"/>
      <c r="V303" s="32">
        <f>SUM(T303:U310)</f>
        <v>91651328</v>
      </c>
    </row>
    <row r="304" spans="1:22" ht="15">
      <c r="A304" s="28"/>
      <c r="B304" s="34"/>
      <c r="C304" s="27"/>
      <c r="D304" s="27"/>
      <c r="E304" s="27"/>
      <c r="F304" s="8">
        <v>114</v>
      </c>
      <c r="G304" s="7" t="s">
        <v>227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9">
        <f t="shared" si="4"/>
        <v>0</v>
      </c>
      <c r="U304" s="9">
        <v>5000000</v>
      </c>
      <c r="V304" s="32"/>
    </row>
    <row r="305" spans="1:22" ht="15">
      <c r="A305" s="28"/>
      <c r="B305" s="34"/>
      <c r="C305" s="27"/>
      <c r="D305" s="27"/>
      <c r="E305" s="27"/>
      <c r="F305" s="15">
        <v>131</v>
      </c>
      <c r="G305" s="8" t="s">
        <v>241</v>
      </c>
      <c r="H305" s="8"/>
      <c r="I305" s="8">
        <v>1800000</v>
      </c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9">
        <f t="shared" si="4"/>
        <v>1800000</v>
      </c>
      <c r="U305" s="8"/>
      <c r="V305" s="32"/>
    </row>
    <row r="306" spans="1:22" ht="15">
      <c r="A306" s="28"/>
      <c r="B306" s="34"/>
      <c r="C306" s="27"/>
      <c r="D306" s="27"/>
      <c r="E306" s="27"/>
      <c r="F306" s="8">
        <v>131</v>
      </c>
      <c r="G306" s="7" t="s">
        <v>230</v>
      </c>
      <c r="H306" s="8"/>
      <c r="I306" s="8"/>
      <c r="J306" s="8">
        <v>2192839</v>
      </c>
      <c r="K306" s="8"/>
      <c r="L306" s="8"/>
      <c r="M306" s="8"/>
      <c r="N306" s="8"/>
      <c r="O306" s="8"/>
      <c r="P306" s="8"/>
      <c r="Q306" s="8"/>
      <c r="R306" s="8"/>
      <c r="S306" s="8"/>
      <c r="T306" s="9">
        <f t="shared" si="4"/>
        <v>2192839</v>
      </c>
      <c r="U306" s="8"/>
      <c r="V306" s="32"/>
    </row>
    <row r="307" spans="1:22" ht="15">
      <c r="A307" s="28"/>
      <c r="B307" s="34"/>
      <c r="C307" s="27"/>
      <c r="D307" s="27"/>
      <c r="E307" s="27"/>
      <c r="F307" s="8">
        <v>133</v>
      </c>
      <c r="G307" s="7" t="s">
        <v>239</v>
      </c>
      <c r="H307" s="8">
        <v>1500000</v>
      </c>
      <c r="I307" s="8">
        <v>1500000</v>
      </c>
      <c r="J307" s="8">
        <v>1500000</v>
      </c>
      <c r="K307" s="8">
        <v>1500000</v>
      </c>
      <c r="L307" s="8">
        <v>1500000</v>
      </c>
      <c r="M307" s="8">
        <v>1500000</v>
      </c>
      <c r="N307" s="8">
        <v>1500000</v>
      </c>
      <c r="O307" s="8">
        <v>1500000</v>
      </c>
      <c r="P307" s="8">
        <v>1500000</v>
      </c>
      <c r="Q307" s="8">
        <v>1500000</v>
      </c>
      <c r="R307" s="8">
        <v>1500000</v>
      </c>
      <c r="S307" s="8">
        <v>1500000</v>
      </c>
      <c r="T307" s="9">
        <f t="shared" si="4"/>
        <v>18000000</v>
      </c>
      <c r="U307" s="8"/>
      <c r="V307" s="32"/>
    </row>
    <row r="308" spans="1:22" ht="15">
      <c r="A308" s="28"/>
      <c r="B308" s="34"/>
      <c r="C308" s="27"/>
      <c r="D308" s="27"/>
      <c r="E308" s="27"/>
      <c r="F308" s="8">
        <v>133</v>
      </c>
      <c r="G308" s="7" t="s">
        <v>240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9">
        <f t="shared" si="4"/>
        <v>0</v>
      </c>
      <c r="U308" s="8">
        <v>1500000</v>
      </c>
      <c r="V308" s="32"/>
    </row>
    <row r="309" spans="1:22" ht="15">
      <c r="A309" s="28"/>
      <c r="B309" s="34"/>
      <c r="C309" s="27"/>
      <c r="D309" s="27"/>
      <c r="E309" s="27"/>
      <c r="F309" s="8">
        <v>123</v>
      </c>
      <c r="G309" s="7" t="s">
        <v>231</v>
      </c>
      <c r="H309" s="8">
        <v>0</v>
      </c>
      <c r="I309" s="8">
        <v>249690</v>
      </c>
      <c r="J309" s="8">
        <v>132105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624402</v>
      </c>
      <c r="Q309" s="8">
        <v>723569</v>
      </c>
      <c r="R309" s="8">
        <v>778466</v>
      </c>
      <c r="S309" s="8">
        <v>407296</v>
      </c>
      <c r="T309" s="9">
        <f t="shared" si="4"/>
        <v>2915528</v>
      </c>
      <c r="U309" s="8"/>
      <c r="V309" s="32"/>
    </row>
    <row r="310" spans="1:22" ht="15">
      <c r="A310" s="28"/>
      <c r="B310" s="34"/>
      <c r="C310" s="27"/>
      <c r="D310" s="27"/>
      <c r="E310" s="27"/>
      <c r="F310" s="8">
        <v>123</v>
      </c>
      <c r="G310" s="7" t="s">
        <v>232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9">
        <f t="shared" si="4"/>
        <v>0</v>
      </c>
      <c r="U310" s="8">
        <v>242961</v>
      </c>
      <c r="V310" s="32"/>
    </row>
    <row r="311" spans="1:22" ht="15">
      <c r="A311" s="28"/>
      <c r="B311" s="34">
        <v>15000</v>
      </c>
      <c r="C311" s="27">
        <v>1407951</v>
      </c>
      <c r="D311" s="27" t="s">
        <v>38</v>
      </c>
      <c r="E311" s="27" t="s">
        <v>224</v>
      </c>
      <c r="F311" s="8">
        <v>111</v>
      </c>
      <c r="G311" s="7" t="s">
        <v>136</v>
      </c>
      <c r="H311" s="9">
        <v>5000000</v>
      </c>
      <c r="I311" s="9">
        <v>5000000</v>
      </c>
      <c r="J311" s="9">
        <v>5000000</v>
      </c>
      <c r="K311" s="9">
        <v>5000000</v>
      </c>
      <c r="L311" s="9">
        <v>5000000</v>
      </c>
      <c r="M311" s="9">
        <v>5000000</v>
      </c>
      <c r="N311" s="9">
        <v>5000000</v>
      </c>
      <c r="O311" s="9">
        <v>5000000</v>
      </c>
      <c r="P311" s="9">
        <v>5000000</v>
      </c>
      <c r="Q311" s="9">
        <v>5000000</v>
      </c>
      <c r="R311" s="9">
        <v>5000000</v>
      </c>
      <c r="S311" s="9">
        <v>5000000</v>
      </c>
      <c r="T311" s="9">
        <f t="shared" si="4"/>
        <v>60000000</v>
      </c>
      <c r="U311" s="9"/>
      <c r="V311" s="32">
        <f>SUM(T311:U319)</f>
        <v>95650330</v>
      </c>
    </row>
    <row r="312" spans="1:22" ht="15">
      <c r="A312" s="28"/>
      <c r="B312" s="34"/>
      <c r="C312" s="27"/>
      <c r="D312" s="27"/>
      <c r="E312" s="27"/>
      <c r="F312" s="8">
        <v>114</v>
      </c>
      <c r="G312" s="7" t="s">
        <v>227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9">
        <f t="shared" si="4"/>
        <v>0</v>
      </c>
      <c r="U312" s="9">
        <v>5000000</v>
      </c>
      <c r="V312" s="32"/>
    </row>
    <row r="313" spans="1:22" ht="15">
      <c r="A313" s="28"/>
      <c r="B313" s="34"/>
      <c r="C313" s="27"/>
      <c r="D313" s="27"/>
      <c r="E313" s="27"/>
      <c r="F313" s="8">
        <v>131</v>
      </c>
      <c r="G313" s="7" t="s">
        <v>230</v>
      </c>
      <c r="H313" s="8"/>
      <c r="I313" s="8"/>
      <c r="J313" s="8">
        <v>2192839</v>
      </c>
      <c r="K313" s="8"/>
      <c r="L313" s="8"/>
      <c r="M313" s="8"/>
      <c r="N313" s="8"/>
      <c r="O313" s="8"/>
      <c r="P313" s="8"/>
      <c r="Q313" s="8"/>
      <c r="R313" s="8"/>
      <c r="S313" s="8"/>
      <c r="T313" s="9">
        <f t="shared" si="4"/>
        <v>2192839</v>
      </c>
      <c r="U313" s="8"/>
      <c r="V313" s="32"/>
    </row>
    <row r="314" spans="1:22" ht="15">
      <c r="A314" s="28"/>
      <c r="B314" s="34"/>
      <c r="C314" s="27"/>
      <c r="D314" s="27"/>
      <c r="E314" s="27"/>
      <c r="F314" s="8">
        <v>133</v>
      </c>
      <c r="G314" s="7" t="s">
        <v>239</v>
      </c>
      <c r="H314" s="8">
        <v>1500000</v>
      </c>
      <c r="I314" s="8">
        <v>1500000</v>
      </c>
      <c r="J314" s="8">
        <v>1500000</v>
      </c>
      <c r="K314" s="8">
        <v>1500000</v>
      </c>
      <c r="L314" s="8">
        <v>1500000</v>
      </c>
      <c r="M314" s="8">
        <v>1500000</v>
      </c>
      <c r="N314" s="8">
        <v>1500000</v>
      </c>
      <c r="O314" s="8">
        <v>1500000</v>
      </c>
      <c r="P314" s="8">
        <v>1500000</v>
      </c>
      <c r="Q314" s="8">
        <v>1500000</v>
      </c>
      <c r="R314" s="8">
        <v>1500000</v>
      </c>
      <c r="S314" s="8">
        <v>1500000</v>
      </c>
      <c r="T314" s="9">
        <f t="shared" si="4"/>
        <v>18000000</v>
      </c>
      <c r="U314" s="8"/>
      <c r="V314" s="32"/>
    </row>
    <row r="315" spans="1:22" ht="15">
      <c r="A315" s="28"/>
      <c r="B315" s="34"/>
      <c r="C315" s="27"/>
      <c r="D315" s="27"/>
      <c r="E315" s="27"/>
      <c r="F315" s="8">
        <v>133</v>
      </c>
      <c r="G315" s="7" t="s">
        <v>240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9">
        <f t="shared" si="4"/>
        <v>0</v>
      </c>
      <c r="U315" s="8">
        <v>1500000</v>
      </c>
      <c r="V315" s="32"/>
    </row>
    <row r="316" spans="1:22" ht="15">
      <c r="A316" s="28"/>
      <c r="B316" s="34"/>
      <c r="C316" s="27"/>
      <c r="D316" s="27"/>
      <c r="E316" s="27"/>
      <c r="F316" s="8">
        <v>123</v>
      </c>
      <c r="G316" s="7" t="s">
        <v>231</v>
      </c>
      <c r="H316" s="8">
        <v>0</v>
      </c>
      <c r="I316" s="8">
        <v>0</v>
      </c>
      <c r="J316" s="8">
        <v>493005</v>
      </c>
      <c r="K316" s="8">
        <v>497609</v>
      </c>
      <c r="L316" s="8">
        <v>935717</v>
      </c>
      <c r="M316" s="8">
        <v>622277</v>
      </c>
      <c r="N316" s="8">
        <v>1008676</v>
      </c>
      <c r="O316" s="8">
        <v>1021072</v>
      </c>
      <c r="P316" s="8">
        <v>1051177</v>
      </c>
      <c r="Q316" s="8">
        <v>957322</v>
      </c>
      <c r="R316" s="8">
        <v>1003009</v>
      </c>
      <c r="S316" s="8">
        <v>523463</v>
      </c>
      <c r="T316" s="9">
        <f t="shared" si="4"/>
        <v>8113327</v>
      </c>
      <c r="U316" s="8"/>
      <c r="V316" s="32"/>
    </row>
    <row r="317" spans="1:22" ht="15">
      <c r="A317" s="28"/>
      <c r="B317" s="34"/>
      <c r="C317" s="27"/>
      <c r="D317" s="27"/>
      <c r="E317" s="27"/>
      <c r="F317" s="8">
        <v>123</v>
      </c>
      <c r="G317" s="7" t="s">
        <v>232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9">
        <f t="shared" si="4"/>
        <v>0</v>
      </c>
      <c r="U317" s="8">
        <v>676111</v>
      </c>
      <c r="V317" s="32"/>
    </row>
    <row r="318" spans="1:22" ht="15">
      <c r="A318" s="28"/>
      <c r="B318" s="34"/>
      <c r="C318" s="27"/>
      <c r="D318" s="27"/>
      <c r="E318" s="27"/>
      <c r="F318" s="8">
        <v>123</v>
      </c>
      <c r="G318" s="7" t="s">
        <v>243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>
        <v>155126</v>
      </c>
      <c r="T318" s="9">
        <f t="shared" si="4"/>
        <v>155126</v>
      </c>
      <c r="U318" s="8"/>
      <c r="V318" s="32"/>
    </row>
    <row r="319" spans="1:22" ht="15">
      <c r="A319" s="28"/>
      <c r="B319" s="34"/>
      <c r="C319" s="27"/>
      <c r="D319" s="27"/>
      <c r="E319" s="27"/>
      <c r="F319" s="8">
        <v>123</v>
      </c>
      <c r="G319" s="7" t="s">
        <v>233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9">
        <f t="shared" si="4"/>
        <v>0</v>
      </c>
      <c r="U319" s="8">
        <v>12927</v>
      </c>
      <c r="V319" s="32"/>
    </row>
    <row r="320" spans="1:22" ht="15">
      <c r="A320" s="28"/>
      <c r="B320" s="34">
        <v>15000</v>
      </c>
      <c r="C320" s="27">
        <v>1447444</v>
      </c>
      <c r="D320" s="27" t="s">
        <v>39</v>
      </c>
      <c r="E320" s="27" t="s">
        <v>224</v>
      </c>
      <c r="F320" s="8">
        <v>111</v>
      </c>
      <c r="G320" s="7" t="s">
        <v>136</v>
      </c>
      <c r="H320" s="9">
        <v>5000000</v>
      </c>
      <c r="I320" s="9">
        <v>5000000</v>
      </c>
      <c r="J320" s="9">
        <v>5000000</v>
      </c>
      <c r="K320" s="9">
        <v>5000000</v>
      </c>
      <c r="L320" s="9">
        <v>5000000</v>
      </c>
      <c r="M320" s="9">
        <v>5000000</v>
      </c>
      <c r="N320" s="9">
        <v>5000000</v>
      </c>
      <c r="O320" s="9">
        <v>5000000</v>
      </c>
      <c r="P320" s="9">
        <v>5000000</v>
      </c>
      <c r="Q320" s="9">
        <v>5000000</v>
      </c>
      <c r="R320" s="9">
        <v>5000000</v>
      </c>
      <c r="S320" s="9">
        <v>5000000</v>
      </c>
      <c r="T320" s="9">
        <f t="shared" si="4"/>
        <v>60000000</v>
      </c>
      <c r="U320" s="9"/>
      <c r="V320" s="32">
        <f>SUM(T320:U326)</f>
        <v>88034200</v>
      </c>
    </row>
    <row r="321" spans="1:22" ht="15">
      <c r="A321" s="28"/>
      <c r="B321" s="34"/>
      <c r="C321" s="27"/>
      <c r="D321" s="27"/>
      <c r="E321" s="27"/>
      <c r="F321" s="8">
        <v>114</v>
      </c>
      <c r="G321" s="7" t="s">
        <v>227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9">
        <f t="shared" si="4"/>
        <v>0</v>
      </c>
      <c r="U321" s="9">
        <v>5000000</v>
      </c>
      <c r="V321" s="32"/>
    </row>
    <row r="322" spans="1:22" ht="15">
      <c r="A322" s="28"/>
      <c r="B322" s="34"/>
      <c r="C322" s="27"/>
      <c r="D322" s="27"/>
      <c r="E322" s="27"/>
      <c r="F322" s="8">
        <v>131</v>
      </c>
      <c r="G322" s="7" t="s">
        <v>230</v>
      </c>
      <c r="H322" s="8"/>
      <c r="I322" s="8"/>
      <c r="J322" s="8">
        <v>2192839</v>
      </c>
      <c r="K322" s="8"/>
      <c r="L322" s="8"/>
      <c r="M322" s="8"/>
      <c r="N322" s="8"/>
      <c r="O322" s="8"/>
      <c r="P322" s="8"/>
      <c r="Q322" s="8"/>
      <c r="R322" s="8"/>
      <c r="S322" s="8"/>
      <c r="T322" s="9">
        <f t="shared" si="4"/>
        <v>2192839</v>
      </c>
      <c r="U322" s="8"/>
      <c r="V322" s="32"/>
    </row>
    <row r="323" spans="1:22" ht="15">
      <c r="A323" s="28"/>
      <c r="B323" s="34"/>
      <c r="C323" s="27"/>
      <c r="D323" s="27"/>
      <c r="E323" s="27"/>
      <c r="F323" s="8">
        <v>133</v>
      </c>
      <c r="G323" s="7" t="s">
        <v>239</v>
      </c>
      <c r="H323" s="8">
        <v>1500000</v>
      </c>
      <c r="I323" s="8">
        <v>1500000</v>
      </c>
      <c r="J323" s="8">
        <v>1500000</v>
      </c>
      <c r="K323" s="8">
        <v>1500000</v>
      </c>
      <c r="L323" s="8">
        <v>1500000</v>
      </c>
      <c r="M323" s="8">
        <v>1500000</v>
      </c>
      <c r="N323" s="8">
        <v>1500000</v>
      </c>
      <c r="O323" s="8">
        <v>1500000</v>
      </c>
      <c r="P323" s="8">
        <v>1500000</v>
      </c>
      <c r="Q323" s="8">
        <v>1500000</v>
      </c>
      <c r="R323" s="8">
        <v>1500000</v>
      </c>
      <c r="S323" s="8">
        <v>1500000</v>
      </c>
      <c r="T323" s="9">
        <f t="shared" si="4"/>
        <v>18000000</v>
      </c>
      <c r="U323" s="8"/>
      <c r="V323" s="32"/>
    </row>
    <row r="324" spans="1:22" ht="15">
      <c r="A324" s="28"/>
      <c r="B324" s="34"/>
      <c r="C324" s="27"/>
      <c r="D324" s="27"/>
      <c r="E324" s="27"/>
      <c r="F324" s="8">
        <v>133</v>
      </c>
      <c r="G324" s="7" t="s">
        <v>240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9">
        <f t="shared" si="4"/>
        <v>0</v>
      </c>
      <c r="U324" s="8">
        <v>1500000</v>
      </c>
      <c r="V324" s="32"/>
    </row>
    <row r="325" spans="1:22" ht="15">
      <c r="A325" s="28"/>
      <c r="B325" s="34"/>
      <c r="C325" s="27"/>
      <c r="D325" s="27"/>
      <c r="E325" s="27"/>
      <c r="F325" s="8">
        <v>123</v>
      </c>
      <c r="G325" s="7" t="s">
        <v>231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518151</v>
      </c>
      <c r="R325" s="8">
        <v>566672</v>
      </c>
      <c r="S325" s="8">
        <v>153356</v>
      </c>
      <c r="T325" s="9">
        <f aca="true" t="shared" si="5" ref="T325:T388">SUM(H325:S325)</f>
        <v>1238179</v>
      </c>
      <c r="U325" s="8"/>
      <c r="V325" s="32"/>
    </row>
    <row r="326" spans="1:22" ht="15">
      <c r="A326" s="28"/>
      <c r="B326" s="34"/>
      <c r="C326" s="27"/>
      <c r="D326" s="27"/>
      <c r="E326" s="27"/>
      <c r="F326" s="8">
        <v>123</v>
      </c>
      <c r="G326" s="7" t="s">
        <v>232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9">
        <f t="shared" si="5"/>
        <v>0</v>
      </c>
      <c r="U326" s="8">
        <v>103182</v>
      </c>
      <c r="V326" s="32"/>
    </row>
    <row r="327" spans="1:22" ht="15">
      <c r="A327" s="28"/>
      <c r="B327" s="34">
        <v>15000</v>
      </c>
      <c r="C327" s="27">
        <v>1536740</v>
      </c>
      <c r="D327" s="27" t="s">
        <v>40</v>
      </c>
      <c r="E327" s="27" t="s">
        <v>224</v>
      </c>
      <c r="F327" s="8">
        <v>111</v>
      </c>
      <c r="G327" s="7" t="s">
        <v>136</v>
      </c>
      <c r="H327" s="9">
        <v>5000000</v>
      </c>
      <c r="I327" s="9">
        <v>5000000</v>
      </c>
      <c r="J327" s="9">
        <v>5000000</v>
      </c>
      <c r="K327" s="9">
        <v>5000000</v>
      </c>
      <c r="L327" s="9">
        <v>5000000</v>
      </c>
      <c r="M327" s="9">
        <v>5000000</v>
      </c>
      <c r="N327" s="9">
        <v>5000000</v>
      </c>
      <c r="O327" s="9">
        <v>5000000</v>
      </c>
      <c r="P327" s="9">
        <v>5000000</v>
      </c>
      <c r="Q327" s="9">
        <v>5000000</v>
      </c>
      <c r="R327" s="9">
        <v>5000000</v>
      </c>
      <c r="S327" s="9">
        <v>5000000</v>
      </c>
      <c r="T327" s="9">
        <f t="shared" si="5"/>
        <v>60000000</v>
      </c>
      <c r="U327" s="9"/>
      <c r="V327" s="29">
        <f>SUM(T327:U336)</f>
        <v>89720628</v>
      </c>
    </row>
    <row r="328" spans="1:22" ht="15">
      <c r="A328" s="28"/>
      <c r="B328" s="34"/>
      <c r="C328" s="27"/>
      <c r="D328" s="27"/>
      <c r="E328" s="27"/>
      <c r="F328" s="8">
        <v>114</v>
      </c>
      <c r="G328" s="7" t="s">
        <v>227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9">
        <f t="shared" si="5"/>
        <v>0</v>
      </c>
      <c r="U328" s="9">
        <v>5000000</v>
      </c>
      <c r="V328" s="29"/>
    </row>
    <row r="329" spans="1:22" ht="15">
      <c r="A329" s="28"/>
      <c r="B329" s="34"/>
      <c r="C329" s="27"/>
      <c r="D329" s="27"/>
      <c r="E329" s="27"/>
      <c r="F329" s="15">
        <v>131</v>
      </c>
      <c r="G329" s="8" t="s">
        <v>241</v>
      </c>
      <c r="H329" s="8"/>
      <c r="I329" s="8">
        <v>1800000</v>
      </c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9">
        <f t="shared" si="5"/>
        <v>1800000</v>
      </c>
      <c r="U329" s="8"/>
      <c r="V329" s="29"/>
    </row>
    <row r="330" spans="1:22" ht="15">
      <c r="A330" s="28"/>
      <c r="B330" s="34"/>
      <c r="C330" s="27"/>
      <c r="D330" s="27"/>
      <c r="E330" s="27"/>
      <c r="F330" s="8">
        <v>131</v>
      </c>
      <c r="G330" s="7" t="s">
        <v>230</v>
      </c>
      <c r="H330" s="8"/>
      <c r="I330" s="8"/>
      <c r="J330" s="8">
        <v>2192839</v>
      </c>
      <c r="K330" s="8"/>
      <c r="L330" s="8"/>
      <c r="M330" s="8"/>
      <c r="N330" s="8"/>
      <c r="O330" s="8"/>
      <c r="P330" s="8"/>
      <c r="Q330" s="8"/>
      <c r="R330" s="8"/>
      <c r="S330" s="8"/>
      <c r="T330" s="9">
        <f t="shared" si="5"/>
        <v>2192839</v>
      </c>
      <c r="U330" s="8"/>
      <c r="V330" s="29"/>
    </row>
    <row r="331" spans="1:22" ht="15">
      <c r="A331" s="28"/>
      <c r="B331" s="34"/>
      <c r="C331" s="27"/>
      <c r="D331" s="27"/>
      <c r="E331" s="27"/>
      <c r="F331" s="8">
        <v>133</v>
      </c>
      <c r="G331" s="7" t="s">
        <v>239</v>
      </c>
      <c r="H331" s="8">
        <v>1500000</v>
      </c>
      <c r="I331" s="8">
        <v>1500000</v>
      </c>
      <c r="J331" s="8">
        <v>1500000</v>
      </c>
      <c r="K331" s="8">
        <v>1500000</v>
      </c>
      <c r="L331" s="8">
        <v>1500000</v>
      </c>
      <c r="M331" s="8">
        <v>1500000</v>
      </c>
      <c r="N331" s="8">
        <v>1500000</v>
      </c>
      <c r="O331" s="8">
        <v>1500000</v>
      </c>
      <c r="P331" s="8">
        <v>1500000</v>
      </c>
      <c r="Q331" s="8">
        <v>1500000</v>
      </c>
      <c r="R331" s="8">
        <v>1500000</v>
      </c>
      <c r="S331" s="8">
        <v>1500000</v>
      </c>
      <c r="T331" s="9">
        <f t="shared" si="5"/>
        <v>18000000</v>
      </c>
      <c r="U331" s="8"/>
      <c r="V331" s="29"/>
    </row>
    <row r="332" spans="1:22" ht="15">
      <c r="A332" s="28"/>
      <c r="B332" s="34"/>
      <c r="C332" s="27"/>
      <c r="D332" s="27"/>
      <c r="E332" s="27"/>
      <c r="F332" s="8">
        <v>133</v>
      </c>
      <c r="G332" s="7" t="s">
        <v>240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9">
        <f t="shared" si="5"/>
        <v>0</v>
      </c>
      <c r="U332" s="8">
        <v>1500000</v>
      </c>
      <c r="V332" s="29"/>
    </row>
    <row r="333" spans="1:22" ht="15">
      <c r="A333" s="28"/>
      <c r="B333" s="34"/>
      <c r="C333" s="27"/>
      <c r="D333" s="27"/>
      <c r="E333" s="27"/>
      <c r="F333" s="8">
        <v>123</v>
      </c>
      <c r="G333" s="7" t="s">
        <v>231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612714</v>
      </c>
      <c r="T333" s="9">
        <f t="shared" si="5"/>
        <v>612714</v>
      </c>
      <c r="U333" s="8"/>
      <c r="V333" s="29"/>
    </row>
    <row r="334" spans="1:22" ht="15">
      <c r="A334" s="28"/>
      <c r="B334" s="34"/>
      <c r="C334" s="27"/>
      <c r="D334" s="27"/>
      <c r="E334" s="27"/>
      <c r="F334" s="8">
        <v>123</v>
      </c>
      <c r="G334" s="7" t="s">
        <v>232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9">
        <f t="shared" si="5"/>
        <v>0</v>
      </c>
      <c r="U334" s="8">
        <v>51060</v>
      </c>
      <c r="V334" s="29"/>
    </row>
    <row r="335" spans="1:22" ht="15">
      <c r="A335" s="28"/>
      <c r="B335" s="34"/>
      <c r="C335" s="27"/>
      <c r="D335" s="27"/>
      <c r="E335" s="27"/>
      <c r="F335" s="8">
        <v>123</v>
      </c>
      <c r="G335" s="7" t="s">
        <v>243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>
        <v>520630</v>
      </c>
      <c r="T335" s="9">
        <f t="shared" si="5"/>
        <v>520630</v>
      </c>
      <c r="U335" s="8"/>
      <c r="V335" s="29"/>
    </row>
    <row r="336" spans="1:22" ht="15">
      <c r="A336" s="28"/>
      <c r="B336" s="34"/>
      <c r="C336" s="27"/>
      <c r="D336" s="27"/>
      <c r="E336" s="27"/>
      <c r="F336" s="8">
        <v>123</v>
      </c>
      <c r="G336" s="7" t="s">
        <v>233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9">
        <f t="shared" si="5"/>
        <v>0</v>
      </c>
      <c r="U336" s="8">
        <v>43385</v>
      </c>
      <c r="V336" s="29"/>
    </row>
    <row r="337" spans="1:22" ht="15">
      <c r="A337" s="28"/>
      <c r="B337" s="34">
        <v>15000</v>
      </c>
      <c r="C337" s="27">
        <v>1539656</v>
      </c>
      <c r="D337" s="27" t="s">
        <v>41</v>
      </c>
      <c r="E337" s="27" t="s">
        <v>224</v>
      </c>
      <c r="F337" s="8">
        <v>111</v>
      </c>
      <c r="G337" s="7" t="s">
        <v>136</v>
      </c>
      <c r="H337" s="9">
        <v>5000000</v>
      </c>
      <c r="I337" s="9">
        <v>5000000</v>
      </c>
      <c r="J337" s="9">
        <v>5000000</v>
      </c>
      <c r="K337" s="9">
        <v>5000000</v>
      </c>
      <c r="L337" s="9">
        <v>5000000</v>
      </c>
      <c r="M337" s="9">
        <v>5000000</v>
      </c>
      <c r="N337" s="9">
        <v>5000000</v>
      </c>
      <c r="O337" s="9">
        <v>5000000</v>
      </c>
      <c r="P337" s="9">
        <v>5000000</v>
      </c>
      <c r="Q337" s="9">
        <v>5000000</v>
      </c>
      <c r="R337" s="9">
        <v>5000000</v>
      </c>
      <c r="S337" s="9">
        <v>5000000</v>
      </c>
      <c r="T337" s="9">
        <f t="shared" si="5"/>
        <v>60000000</v>
      </c>
      <c r="U337" s="9"/>
      <c r="V337" s="29">
        <f>SUM(T337:U346)</f>
        <v>90940743</v>
      </c>
    </row>
    <row r="338" spans="1:22" ht="15">
      <c r="A338" s="28"/>
      <c r="B338" s="34"/>
      <c r="C338" s="27"/>
      <c r="D338" s="27"/>
      <c r="E338" s="27"/>
      <c r="F338" s="8">
        <v>114</v>
      </c>
      <c r="G338" s="7" t="s">
        <v>227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9">
        <f t="shared" si="5"/>
        <v>0</v>
      </c>
      <c r="U338" s="9">
        <v>5000000</v>
      </c>
      <c r="V338" s="29"/>
    </row>
    <row r="339" spans="1:22" ht="15">
      <c r="A339" s="28"/>
      <c r="B339" s="34"/>
      <c r="C339" s="27"/>
      <c r="D339" s="27"/>
      <c r="E339" s="27"/>
      <c r="F339" s="15">
        <v>131</v>
      </c>
      <c r="G339" s="8" t="s">
        <v>241</v>
      </c>
      <c r="H339" s="8"/>
      <c r="I339" s="8">
        <v>1800000</v>
      </c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9">
        <f t="shared" si="5"/>
        <v>1800000</v>
      </c>
      <c r="U339" s="8"/>
      <c r="V339" s="29"/>
    </row>
    <row r="340" spans="1:22" ht="15">
      <c r="A340" s="28"/>
      <c r="B340" s="34"/>
      <c r="C340" s="27"/>
      <c r="D340" s="27"/>
      <c r="E340" s="27"/>
      <c r="F340" s="8">
        <v>131</v>
      </c>
      <c r="G340" s="7" t="s">
        <v>230</v>
      </c>
      <c r="H340" s="8"/>
      <c r="I340" s="8"/>
      <c r="J340" s="8">
        <v>2192839</v>
      </c>
      <c r="K340" s="8"/>
      <c r="L340" s="8"/>
      <c r="M340" s="8"/>
      <c r="N340" s="8"/>
      <c r="O340" s="8"/>
      <c r="P340" s="8"/>
      <c r="Q340" s="8"/>
      <c r="R340" s="8"/>
      <c r="S340" s="8"/>
      <c r="T340" s="9">
        <f t="shared" si="5"/>
        <v>2192839</v>
      </c>
      <c r="U340" s="8"/>
      <c r="V340" s="29"/>
    </row>
    <row r="341" spans="1:22" ht="15">
      <c r="A341" s="28"/>
      <c r="B341" s="34"/>
      <c r="C341" s="27"/>
      <c r="D341" s="27"/>
      <c r="E341" s="27"/>
      <c r="F341" s="8">
        <v>133</v>
      </c>
      <c r="G341" s="7" t="s">
        <v>239</v>
      </c>
      <c r="H341" s="8">
        <v>1500000</v>
      </c>
      <c r="I341" s="8">
        <v>1500000</v>
      </c>
      <c r="J341" s="8">
        <v>1500000</v>
      </c>
      <c r="K341" s="8">
        <v>1500000</v>
      </c>
      <c r="L341" s="8">
        <v>1500000</v>
      </c>
      <c r="M341" s="8">
        <v>1500000</v>
      </c>
      <c r="N341" s="8">
        <v>1500000</v>
      </c>
      <c r="O341" s="8">
        <v>1500000</v>
      </c>
      <c r="P341" s="8">
        <v>1500000</v>
      </c>
      <c r="Q341" s="8">
        <v>1500000</v>
      </c>
      <c r="R341" s="8">
        <v>1500000</v>
      </c>
      <c r="S341" s="8">
        <v>1500000</v>
      </c>
      <c r="T341" s="9">
        <f t="shared" si="5"/>
        <v>18000000</v>
      </c>
      <c r="U341" s="8"/>
      <c r="V341" s="29"/>
    </row>
    <row r="342" spans="1:22" ht="15">
      <c r="A342" s="28"/>
      <c r="B342" s="34"/>
      <c r="C342" s="27"/>
      <c r="D342" s="27"/>
      <c r="E342" s="27"/>
      <c r="F342" s="8">
        <v>133</v>
      </c>
      <c r="G342" s="7" t="s">
        <v>240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9">
        <f t="shared" si="5"/>
        <v>0</v>
      </c>
      <c r="U342" s="8">
        <v>1500000</v>
      </c>
      <c r="V342" s="29"/>
    </row>
    <row r="343" spans="1:22" ht="15">
      <c r="A343" s="28"/>
      <c r="B343" s="34"/>
      <c r="C343" s="27"/>
      <c r="D343" s="27"/>
      <c r="E343" s="27"/>
      <c r="F343" s="8">
        <v>123</v>
      </c>
      <c r="G343" s="7" t="s">
        <v>231</v>
      </c>
      <c r="H343" s="8">
        <v>0</v>
      </c>
      <c r="I343" s="8">
        <v>0</v>
      </c>
      <c r="J343" s="8">
        <v>65521</v>
      </c>
      <c r="K343" s="8">
        <v>0</v>
      </c>
      <c r="L343" s="8">
        <v>0</v>
      </c>
      <c r="M343" s="8">
        <v>0</v>
      </c>
      <c r="N343" s="8">
        <v>0</v>
      </c>
      <c r="O343" s="8">
        <v>14875</v>
      </c>
      <c r="P343" s="8">
        <v>50646</v>
      </c>
      <c r="Q343" s="8">
        <v>111564</v>
      </c>
      <c r="R343" s="8">
        <v>1024614</v>
      </c>
      <c r="S343" s="8">
        <v>567380</v>
      </c>
      <c r="T343" s="9">
        <f t="shared" si="5"/>
        <v>1834600</v>
      </c>
      <c r="U343" s="8"/>
      <c r="V343" s="29"/>
    </row>
    <row r="344" spans="1:22" ht="15">
      <c r="A344" s="28"/>
      <c r="B344" s="34"/>
      <c r="C344" s="27"/>
      <c r="D344" s="27"/>
      <c r="E344" s="27"/>
      <c r="F344" s="8">
        <v>123</v>
      </c>
      <c r="G344" s="7" t="s">
        <v>232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9">
        <f t="shared" si="5"/>
        <v>0</v>
      </c>
      <c r="U344" s="8">
        <v>152883</v>
      </c>
      <c r="V344" s="29"/>
    </row>
    <row r="345" spans="1:22" ht="15">
      <c r="A345" s="28"/>
      <c r="B345" s="34"/>
      <c r="C345" s="27"/>
      <c r="D345" s="27"/>
      <c r="E345" s="27"/>
      <c r="F345" s="8">
        <v>123</v>
      </c>
      <c r="G345" s="7" t="s">
        <v>243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>
        <v>425004</v>
      </c>
      <c r="T345" s="9">
        <f t="shared" si="5"/>
        <v>425004</v>
      </c>
      <c r="U345" s="8"/>
      <c r="V345" s="29"/>
    </row>
    <row r="346" spans="1:22" ht="15">
      <c r="A346" s="28"/>
      <c r="B346" s="34"/>
      <c r="C346" s="27"/>
      <c r="D346" s="27"/>
      <c r="E346" s="27"/>
      <c r="F346" s="8">
        <v>123</v>
      </c>
      <c r="G346" s="7" t="s">
        <v>233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9">
        <f t="shared" si="5"/>
        <v>0</v>
      </c>
      <c r="U346" s="8">
        <v>35417</v>
      </c>
      <c r="V346" s="29"/>
    </row>
    <row r="347" spans="1:22" ht="15">
      <c r="A347" s="28"/>
      <c r="B347" s="34">
        <v>15000</v>
      </c>
      <c r="C347" s="27">
        <v>1648020</v>
      </c>
      <c r="D347" s="27" t="s">
        <v>42</v>
      </c>
      <c r="E347" s="27" t="s">
        <v>224</v>
      </c>
      <c r="F347" s="8">
        <v>111</v>
      </c>
      <c r="G347" s="7" t="s">
        <v>136</v>
      </c>
      <c r="H347" s="9">
        <v>5000000</v>
      </c>
      <c r="I347" s="9">
        <v>5000000</v>
      </c>
      <c r="J347" s="9">
        <v>5000000</v>
      </c>
      <c r="K347" s="9">
        <v>5000000</v>
      </c>
      <c r="L347" s="9">
        <v>5000000</v>
      </c>
      <c r="M347" s="9">
        <v>5000000</v>
      </c>
      <c r="N347" s="9">
        <v>5000000</v>
      </c>
      <c r="O347" s="9">
        <v>5000000</v>
      </c>
      <c r="P347" s="9">
        <v>5000000</v>
      </c>
      <c r="Q347" s="9">
        <v>5000000</v>
      </c>
      <c r="R347" s="9">
        <v>5000000</v>
      </c>
      <c r="S347" s="9">
        <v>5000000</v>
      </c>
      <c r="T347" s="9">
        <f t="shared" si="5"/>
        <v>60000000</v>
      </c>
      <c r="U347" s="9"/>
      <c r="V347" s="29">
        <f>SUM(T347:U356)</f>
        <v>93647590</v>
      </c>
    </row>
    <row r="348" spans="1:22" ht="15">
      <c r="A348" s="28"/>
      <c r="B348" s="34"/>
      <c r="C348" s="27"/>
      <c r="D348" s="27"/>
      <c r="E348" s="27"/>
      <c r="F348" s="8">
        <v>114</v>
      </c>
      <c r="G348" s="7" t="s">
        <v>227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9">
        <f t="shared" si="5"/>
        <v>0</v>
      </c>
      <c r="U348" s="9">
        <v>5000000</v>
      </c>
      <c r="V348" s="29"/>
    </row>
    <row r="349" spans="1:22" ht="15">
      <c r="A349" s="28"/>
      <c r="B349" s="34"/>
      <c r="C349" s="27"/>
      <c r="D349" s="27"/>
      <c r="E349" s="27"/>
      <c r="F349" s="8">
        <v>131</v>
      </c>
      <c r="G349" s="7" t="s">
        <v>241</v>
      </c>
      <c r="H349" s="8"/>
      <c r="I349" s="8"/>
      <c r="J349" s="13">
        <v>1800000</v>
      </c>
      <c r="K349" s="8"/>
      <c r="L349" s="8"/>
      <c r="M349" s="8"/>
      <c r="N349" s="8"/>
      <c r="O349" s="8"/>
      <c r="P349" s="8"/>
      <c r="Q349" s="8"/>
      <c r="R349" s="8"/>
      <c r="S349" s="8"/>
      <c r="T349" s="9">
        <f t="shared" si="5"/>
        <v>1800000</v>
      </c>
      <c r="U349" s="8"/>
      <c r="V349" s="29"/>
    </row>
    <row r="350" spans="1:22" ht="15">
      <c r="A350" s="28"/>
      <c r="B350" s="34"/>
      <c r="C350" s="27"/>
      <c r="D350" s="27"/>
      <c r="E350" s="27"/>
      <c r="F350" s="8">
        <v>131</v>
      </c>
      <c r="G350" s="7" t="s">
        <v>230</v>
      </c>
      <c r="H350" s="8"/>
      <c r="I350" s="8"/>
      <c r="J350" s="8">
        <v>2192839</v>
      </c>
      <c r="K350" s="8"/>
      <c r="L350" s="8"/>
      <c r="M350" s="8"/>
      <c r="N350" s="8"/>
      <c r="O350" s="8"/>
      <c r="P350" s="8"/>
      <c r="Q350" s="8"/>
      <c r="R350" s="8"/>
      <c r="S350" s="8"/>
      <c r="T350" s="9">
        <f t="shared" si="5"/>
        <v>2192839</v>
      </c>
      <c r="U350" s="8"/>
      <c r="V350" s="29"/>
    </row>
    <row r="351" spans="1:22" ht="15">
      <c r="A351" s="28"/>
      <c r="B351" s="34"/>
      <c r="C351" s="27"/>
      <c r="D351" s="27"/>
      <c r="E351" s="27"/>
      <c r="F351" s="8">
        <v>133</v>
      </c>
      <c r="G351" s="7" t="s">
        <v>239</v>
      </c>
      <c r="H351" s="8">
        <v>1500000</v>
      </c>
      <c r="I351" s="8">
        <v>1500000</v>
      </c>
      <c r="J351" s="8">
        <v>1500000</v>
      </c>
      <c r="K351" s="8">
        <v>1500000</v>
      </c>
      <c r="L351" s="8">
        <v>1500000</v>
      </c>
      <c r="M351" s="8">
        <v>1500000</v>
      </c>
      <c r="N351" s="8">
        <v>1500000</v>
      </c>
      <c r="O351" s="8">
        <v>1500000</v>
      </c>
      <c r="P351" s="8">
        <v>1500000</v>
      </c>
      <c r="Q351" s="8">
        <v>1500000</v>
      </c>
      <c r="R351" s="8">
        <v>1500000</v>
      </c>
      <c r="S351" s="8">
        <v>1500000</v>
      </c>
      <c r="T351" s="9">
        <f t="shared" si="5"/>
        <v>18000000</v>
      </c>
      <c r="U351" s="8"/>
      <c r="V351" s="29"/>
    </row>
    <row r="352" spans="1:22" ht="15">
      <c r="A352" s="28"/>
      <c r="B352" s="34"/>
      <c r="C352" s="27"/>
      <c r="D352" s="27"/>
      <c r="E352" s="27"/>
      <c r="F352" s="8">
        <v>133</v>
      </c>
      <c r="G352" s="7" t="s">
        <v>240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9">
        <f t="shared" si="5"/>
        <v>0</v>
      </c>
      <c r="U352" s="8">
        <v>1500000</v>
      </c>
      <c r="V352" s="29"/>
    </row>
    <row r="353" spans="1:22" ht="15">
      <c r="A353" s="28"/>
      <c r="B353" s="34"/>
      <c r="C353" s="27"/>
      <c r="D353" s="27"/>
      <c r="E353" s="27"/>
      <c r="F353" s="8">
        <v>123</v>
      </c>
      <c r="G353" s="7" t="s">
        <v>231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740924</v>
      </c>
      <c r="P353" s="8">
        <v>1133344</v>
      </c>
      <c r="Q353" s="8">
        <v>991676</v>
      </c>
      <c r="R353" s="8">
        <v>1133344</v>
      </c>
      <c r="S353" s="8">
        <v>566672</v>
      </c>
      <c r="T353" s="9">
        <f t="shared" si="5"/>
        <v>4565960</v>
      </c>
      <c r="U353" s="8"/>
      <c r="V353" s="29"/>
    </row>
    <row r="354" spans="1:22" ht="15">
      <c r="A354" s="28"/>
      <c r="B354" s="34"/>
      <c r="C354" s="27"/>
      <c r="D354" s="27"/>
      <c r="E354" s="27"/>
      <c r="F354" s="8">
        <v>123</v>
      </c>
      <c r="G354" s="7" t="s">
        <v>232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9">
        <f t="shared" si="5"/>
        <v>0</v>
      </c>
      <c r="U354" s="8">
        <v>380497</v>
      </c>
      <c r="V354" s="29"/>
    </row>
    <row r="355" spans="1:22" ht="15">
      <c r="A355" s="28"/>
      <c r="B355" s="34"/>
      <c r="C355" s="27"/>
      <c r="D355" s="27"/>
      <c r="E355" s="27"/>
      <c r="F355" s="8">
        <v>125</v>
      </c>
      <c r="G355" s="7" t="s">
        <v>244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>
        <v>192271</v>
      </c>
      <c r="S355" s="8">
        <v>0</v>
      </c>
      <c r="T355" s="9">
        <f t="shared" si="5"/>
        <v>192271</v>
      </c>
      <c r="U355" s="8"/>
      <c r="V355" s="29"/>
    </row>
    <row r="356" spans="1:22" ht="15">
      <c r="A356" s="28"/>
      <c r="B356" s="34"/>
      <c r="C356" s="27"/>
      <c r="D356" s="27"/>
      <c r="E356" s="27"/>
      <c r="F356" s="8">
        <v>125</v>
      </c>
      <c r="G356" s="7" t="s">
        <v>245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9">
        <f t="shared" si="5"/>
        <v>0</v>
      </c>
      <c r="U356" s="8">
        <v>16023</v>
      </c>
      <c r="V356" s="29"/>
    </row>
    <row r="357" spans="1:22" ht="15">
      <c r="A357" s="28"/>
      <c r="B357" s="34">
        <v>15000</v>
      </c>
      <c r="C357" s="27">
        <v>1835676</v>
      </c>
      <c r="D357" s="27" t="s">
        <v>43</v>
      </c>
      <c r="E357" s="27" t="s">
        <v>224</v>
      </c>
      <c r="F357" s="8">
        <v>111</v>
      </c>
      <c r="G357" s="7" t="s">
        <v>136</v>
      </c>
      <c r="H357" s="9">
        <v>5000000</v>
      </c>
      <c r="I357" s="9">
        <v>5000000</v>
      </c>
      <c r="J357" s="9">
        <v>5000000</v>
      </c>
      <c r="K357" s="9">
        <v>5000000</v>
      </c>
      <c r="L357" s="9">
        <v>5000000</v>
      </c>
      <c r="M357" s="9">
        <v>5000000</v>
      </c>
      <c r="N357" s="9">
        <v>5000000</v>
      </c>
      <c r="O357" s="9">
        <v>5000000</v>
      </c>
      <c r="P357" s="9">
        <v>5000000</v>
      </c>
      <c r="Q357" s="9">
        <v>5000000</v>
      </c>
      <c r="R357" s="9">
        <v>5000000</v>
      </c>
      <c r="S357" s="9">
        <v>5000000</v>
      </c>
      <c r="T357" s="9">
        <f t="shared" si="5"/>
        <v>60000000</v>
      </c>
      <c r="U357" s="9"/>
      <c r="V357" s="29">
        <f>SUM(T357:U364)</f>
        <v>89892519</v>
      </c>
    </row>
    <row r="358" spans="1:22" ht="15">
      <c r="A358" s="28"/>
      <c r="B358" s="34"/>
      <c r="C358" s="27"/>
      <c r="D358" s="27"/>
      <c r="E358" s="27"/>
      <c r="F358" s="8">
        <v>114</v>
      </c>
      <c r="G358" s="7" t="s">
        <v>227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9">
        <f t="shared" si="5"/>
        <v>0</v>
      </c>
      <c r="U358" s="9">
        <v>5000000</v>
      </c>
      <c r="V358" s="29"/>
    </row>
    <row r="359" spans="1:22" ht="15">
      <c r="A359" s="28"/>
      <c r="B359" s="34"/>
      <c r="C359" s="27"/>
      <c r="D359" s="27"/>
      <c r="E359" s="27"/>
      <c r="F359" s="15">
        <v>131</v>
      </c>
      <c r="G359" s="8" t="s">
        <v>241</v>
      </c>
      <c r="H359" s="8"/>
      <c r="I359" s="8">
        <v>1800000</v>
      </c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9">
        <f t="shared" si="5"/>
        <v>1800000</v>
      </c>
      <c r="U359" s="8"/>
      <c r="V359" s="29"/>
    </row>
    <row r="360" spans="1:22" ht="15">
      <c r="A360" s="28"/>
      <c r="B360" s="34"/>
      <c r="C360" s="27"/>
      <c r="D360" s="27"/>
      <c r="E360" s="27"/>
      <c r="F360" s="8">
        <v>131</v>
      </c>
      <c r="G360" s="7" t="s">
        <v>230</v>
      </c>
      <c r="H360" s="8"/>
      <c r="I360" s="8"/>
      <c r="J360" s="8">
        <v>2192839</v>
      </c>
      <c r="K360" s="8"/>
      <c r="L360" s="8"/>
      <c r="M360" s="8"/>
      <c r="N360" s="8"/>
      <c r="O360" s="8"/>
      <c r="P360" s="8"/>
      <c r="Q360" s="8"/>
      <c r="R360" s="8"/>
      <c r="S360" s="8"/>
      <c r="T360" s="9">
        <f t="shared" si="5"/>
        <v>2192839</v>
      </c>
      <c r="U360" s="8"/>
      <c r="V360" s="29"/>
    </row>
    <row r="361" spans="1:22" ht="15">
      <c r="A361" s="28"/>
      <c r="B361" s="34"/>
      <c r="C361" s="27"/>
      <c r="D361" s="27"/>
      <c r="E361" s="27"/>
      <c r="F361" s="8">
        <v>133</v>
      </c>
      <c r="G361" s="7" t="s">
        <v>239</v>
      </c>
      <c r="H361" s="8">
        <v>1500000</v>
      </c>
      <c r="I361" s="8">
        <v>1500000</v>
      </c>
      <c r="J361" s="8">
        <v>1500000</v>
      </c>
      <c r="K361" s="8">
        <v>1500000</v>
      </c>
      <c r="L361" s="8">
        <v>1500000</v>
      </c>
      <c r="M361" s="8">
        <v>1500000</v>
      </c>
      <c r="N361" s="8">
        <v>1500000</v>
      </c>
      <c r="O361" s="8">
        <v>1500000</v>
      </c>
      <c r="P361" s="8">
        <v>1500000</v>
      </c>
      <c r="Q361" s="8">
        <v>1500000</v>
      </c>
      <c r="R361" s="8">
        <v>1500000</v>
      </c>
      <c r="S361" s="8">
        <v>1500000</v>
      </c>
      <c r="T361" s="9">
        <f t="shared" si="5"/>
        <v>18000000</v>
      </c>
      <c r="U361" s="8"/>
      <c r="V361" s="29"/>
    </row>
    <row r="362" spans="1:22" ht="15">
      <c r="A362" s="28"/>
      <c r="B362" s="34"/>
      <c r="C362" s="27"/>
      <c r="D362" s="27"/>
      <c r="E362" s="27"/>
      <c r="F362" s="8">
        <v>133</v>
      </c>
      <c r="G362" s="7" t="s">
        <v>240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9">
        <f t="shared" si="5"/>
        <v>0</v>
      </c>
      <c r="U362" s="8">
        <v>1500000</v>
      </c>
      <c r="V362" s="29"/>
    </row>
    <row r="363" spans="1:22" ht="15">
      <c r="A363" s="28"/>
      <c r="B363" s="34"/>
      <c r="C363" s="27"/>
      <c r="D363" s="27"/>
      <c r="E363" s="27"/>
      <c r="F363" s="8">
        <v>123</v>
      </c>
      <c r="G363" s="7" t="s">
        <v>231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566672</v>
      </c>
      <c r="R363" s="8">
        <v>566672</v>
      </c>
      <c r="S363" s="8">
        <v>158668</v>
      </c>
      <c r="T363" s="9">
        <f t="shared" si="5"/>
        <v>1292012</v>
      </c>
      <c r="U363" s="8"/>
      <c r="V363" s="29"/>
    </row>
    <row r="364" spans="1:22" ht="15">
      <c r="A364" s="28"/>
      <c r="B364" s="34"/>
      <c r="C364" s="27"/>
      <c r="D364" s="27"/>
      <c r="E364" s="27"/>
      <c r="F364" s="8">
        <v>123</v>
      </c>
      <c r="G364" s="7" t="s">
        <v>232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9">
        <f t="shared" si="5"/>
        <v>0</v>
      </c>
      <c r="U364" s="8">
        <v>107668</v>
      </c>
      <c r="V364" s="29"/>
    </row>
    <row r="365" spans="1:22" ht="15">
      <c r="A365" s="28"/>
      <c r="B365" s="34">
        <v>15000</v>
      </c>
      <c r="C365" s="27">
        <v>2125549</v>
      </c>
      <c r="D365" s="27" t="s">
        <v>44</v>
      </c>
      <c r="E365" s="27" t="s">
        <v>224</v>
      </c>
      <c r="F365" s="8">
        <v>111</v>
      </c>
      <c r="G365" s="7" t="s">
        <v>136</v>
      </c>
      <c r="H365" s="9">
        <v>5000000</v>
      </c>
      <c r="I365" s="9">
        <v>5000000</v>
      </c>
      <c r="J365" s="9">
        <v>5000000</v>
      </c>
      <c r="K365" s="9">
        <v>5000000</v>
      </c>
      <c r="L365" s="9">
        <v>5000000</v>
      </c>
      <c r="M365" s="9">
        <v>5000000</v>
      </c>
      <c r="N365" s="9">
        <v>5000000</v>
      </c>
      <c r="O365" s="9">
        <v>5000000</v>
      </c>
      <c r="P365" s="9">
        <v>5000000</v>
      </c>
      <c r="Q365" s="9">
        <v>5000000</v>
      </c>
      <c r="R365" s="9">
        <v>5000000</v>
      </c>
      <c r="S365" s="9">
        <v>5000000</v>
      </c>
      <c r="T365" s="9">
        <f t="shared" si="5"/>
        <v>60000000</v>
      </c>
      <c r="U365" s="9"/>
      <c r="V365" s="29">
        <f>SUM(T365:U371)</f>
        <v>89883171</v>
      </c>
    </row>
    <row r="366" spans="1:22" ht="15">
      <c r="A366" s="28"/>
      <c r="B366" s="34"/>
      <c r="C366" s="27"/>
      <c r="D366" s="27"/>
      <c r="E366" s="27"/>
      <c r="F366" s="8">
        <v>114</v>
      </c>
      <c r="G366" s="7" t="s">
        <v>227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9">
        <f t="shared" si="5"/>
        <v>0</v>
      </c>
      <c r="U366" s="9">
        <v>5000000</v>
      </c>
      <c r="V366" s="29"/>
    </row>
    <row r="367" spans="1:22" ht="15">
      <c r="A367" s="28"/>
      <c r="B367" s="34"/>
      <c r="C367" s="27"/>
      <c r="D367" s="27"/>
      <c r="E367" s="27"/>
      <c r="F367" s="8">
        <v>131</v>
      </c>
      <c r="G367" s="7" t="s">
        <v>230</v>
      </c>
      <c r="H367" s="8"/>
      <c r="I367" s="8"/>
      <c r="J367" s="8">
        <v>2192839</v>
      </c>
      <c r="K367" s="8"/>
      <c r="L367" s="8"/>
      <c r="M367" s="8"/>
      <c r="N367" s="8"/>
      <c r="O367" s="8"/>
      <c r="P367" s="8"/>
      <c r="Q367" s="8"/>
      <c r="R367" s="8"/>
      <c r="S367" s="8"/>
      <c r="T367" s="9">
        <f t="shared" si="5"/>
        <v>2192839</v>
      </c>
      <c r="U367" s="8"/>
      <c r="V367" s="29"/>
    </row>
    <row r="368" spans="1:22" ht="15">
      <c r="A368" s="28"/>
      <c r="B368" s="34"/>
      <c r="C368" s="27"/>
      <c r="D368" s="27"/>
      <c r="E368" s="27"/>
      <c r="F368" s="8">
        <v>133</v>
      </c>
      <c r="G368" s="7" t="s">
        <v>239</v>
      </c>
      <c r="H368" s="8">
        <v>1500000</v>
      </c>
      <c r="I368" s="8">
        <v>1500000</v>
      </c>
      <c r="J368" s="8">
        <v>1500000</v>
      </c>
      <c r="K368" s="8">
        <v>1500000</v>
      </c>
      <c r="L368" s="8">
        <v>1500000</v>
      </c>
      <c r="M368" s="8">
        <v>1500000</v>
      </c>
      <c r="N368" s="8">
        <v>1500000</v>
      </c>
      <c r="O368" s="8">
        <v>1500000</v>
      </c>
      <c r="P368" s="8">
        <v>1500000</v>
      </c>
      <c r="Q368" s="8">
        <v>1500000</v>
      </c>
      <c r="R368" s="8">
        <v>1500000</v>
      </c>
      <c r="S368" s="8">
        <v>1500000</v>
      </c>
      <c r="T368" s="9">
        <f t="shared" si="5"/>
        <v>18000000</v>
      </c>
      <c r="U368" s="8"/>
      <c r="V368" s="29"/>
    </row>
    <row r="369" spans="1:22" ht="15">
      <c r="A369" s="28"/>
      <c r="B369" s="34"/>
      <c r="C369" s="27"/>
      <c r="D369" s="27"/>
      <c r="E369" s="27"/>
      <c r="F369" s="8">
        <v>133</v>
      </c>
      <c r="G369" s="7" t="s">
        <v>240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9">
        <f t="shared" si="5"/>
        <v>0</v>
      </c>
      <c r="U369" s="8">
        <v>1500000</v>
      </c>
      <c r="V369" s="29"/>
    </row>
    <row r="370" spans="1:22" ht="15">
      <c r="A370" s="28"/>
      <c r="B370" s="34"/>
      <c r="C370" s="27"/>
      <c r="D370" s="27"/>
      <c r="E370" s="27"/>
      <c r="F370" s="8">
        <v>123</v>
      </c>
      <c r="G370" s="7" t="s">
        <v>231</v>
      </c>
      <c r="H370" s="8">
        <v>30813</v>
      </c>
      <c r="I370" s="8">
        <v>73667</v>
      </c>
      <c r="J370" s="8">
        <v>96334</v>
      </c>
      <c r="K370" s="8">
        <v>0</v>
      </c>
      <c r="L370" s="8">
        <v>149814</v>
      </c>
      <c r="M370" s="8">
        <v>213210</v>
      </c>
      <c r="N370" s="8">
        <v>60917</v>
      </c>
      <c r="O370" s="8">
        <v>633964</v>
      </c>
      <c r="P370" s="8">
        <v>721444</v>
      </c>
      <c r="Q370" s="8">
        <v>434567</v>
      </c>
      <c r="R370" s="8">
        <v>421462</v>
      </c>
      <c r="S370" s="8">
        <v>108730</v>
      </c>
      <c r="T370" s="9">
        <f t="shared" si="5"/>
        <v>2944922</v>
      </c>
      <c r="U370" s="8"/>
      <c r="V370" s="29"/>
    </row>
    <row r="371" spans="1:22" ht="15">
      <c r="A371" s="28"/>
      <c r="B371" s="34"/>
      <c r="C371" s="27"/>
      <c r="D371" s="27"/>
      <c r="E371" s="27"/>
      <c r="F371" s="8">
        <v>123</v>
      </c>
      <c r="G371" s="7" t="s">
        <v>232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9">
        <f t="shared" si="5"/>
        <v>0</v>
      </c>
      <c r="U371" s="8">
        <v>245410</v>
      </c>
      <c r="V371" s="29"/>
    </row>
    <row r="372" spans="1:22" ht="15">
      <c r="A372" s="28"/>
      <c r="B372" s="34">
        <v>15000</v>
      </c>
      <c r="C372" s="27">
        <v>2297420</v>
      </c>
      <c r="D372" s="27" t="s">
        <v>45</v>
      </c>
      <c r="E372" s="27" t="s">
        <v>224</v>
      </c>
      <c r="F372" s="8">
        <v>111</v>
      </c>
      <c r="G372" s="7" t="s">
        <v>136</v>
      </c>
      <c r="H372" s="9">
        <v>5000000</v>
      </c>
      <c r="I372" s="9">
        <v>5000000</v>
      </c>
      <c r="J372" s="9">
        <v>5000000</v>
      </c>
      <c r="K372" s="9">
        <v>5000000</v>
      </c>
      <c r="L372" s="9">
        <v>5000000</v>
      </c>
      <c r="M372" s="9">
        <v>5000000</v>
      </c>
      <c r="N372" s="9">
        <v>5000000</v>
      </c>
      <c r="O372" s="9">
        <v>5000000</v>
      </c>
      <c r="P372" s="9">
        <v>5000000</v>
      </c>
      <c r="Q372" s="9">
        <v>5000000</v>
      </c>
      <c r="R372" s="9">
        <v>5000000</v>
      </c>
      <c r="S372" s="9">
        <v>5000000</v>
      </c>
      <c r="T372" s="9">
        <f t="shared" si="5"/>
        <v>60000000</v>
      </c>
      <c r="U372" s="9"/>
      <c r="V372" s="29">
        <f>SUM(T372:U377)</f>
        <v>88492839</v>
      </c>
    </row>
    <row r="373" spans="1:22" ht="15">
      <c r="A373" s="28"/>
      <c r="B373" s="34"/>
      <c r="C373" s="27"/>
      <c r="D373" s="27"/>
      <c r="E373" s="27"/>
      <c r="F373" s="8">
        <v>114</v>
      </c>
      <c r="G373" s="7" t="s">
        <v>227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9">
        <f t="shared" si="5"/>
        <v>0</v>
      </c>
      <c r="U373" s="9">
        <v>5000000</v>
      </c>
      <c r="V373" s="29"/>
    </row>
    <row r="374" spans="1:22" ht="15">
      <c r="A374" s="28"/>
      <c r="B374" s="34"/>
      <c r="C374" s="27"/>
      <c r="D374" s="27"/>
      <c r="E374" s="27"/>
      <c r="F374" s="15">
        <v>131</v>
      </c>
      <c r="G374" s="8" t="s">
        <v>241</v>
      </c>
      <c r="H374" s="8"/>
      <c r="I374" s="8">
        <v>1800000</v>
      </c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9">
        <f t="shared" si="5"/>
        <v>1800000</v>
      </c>
      <c r="U374" s="8"/>
      <c r="V374" s="29"/>
    </row>
    <row r="375" spans="1:22" ht="15">
      <c r="A375" s="28"/>
      <c r="B375" s="34"/>
      <c r="C375" s="27"/>
      <c r="D375" s="27"/>
      <c r="E375" s="27"/>
      <c r="F375" s="8">
        <v>131</v>
      </c>
      <c r="G375" s="7" t="s">
        <v>230</v>
      </c>
      <c r="H375" s="8"/>
      <c r="I375" s="8"/>
      <c r="J375" s="8">
        <v>2192839</v>
      </c>
      <c r="K375" s="8"/>
      <c r="L375" s="8"/>
      <c r="M375" s="8"/>
      <c r="N375" s="8"/>
      <c r="O375" s="8"/>
      <c r="P375" s="8"/>
      <c r="Q375" s="8"/>
      <c r="R375" s="8"/>
      <c r="S375" s="8"/>
      <c r="T375" s="9">
        <f t="shared" si="5"/>
        <v>2192839</v>
      </c>
      <c r="U375" s="8"/>
      <c r="V375" s="29"/>
    </row>
    <row r="376" spans="1:22" ht="15">
      <c r="A376" s="28"/>
      <c r="B376" s="34"/>
      <c r="C376" s="27"/>
      <c r="D376" s="27"/>
      <c r="E376" s="27"/>
      <c r="F376" s="8">
        <v>133</v>
      </c>
      <c r="G376" s="7" t="s">
        <v>239</v>
      </c>
      <c r="H376" s="8">
        <v>1500000</v>
      </c>
      <c r="I376" s="8">
        <v>1500000</v>
      </c>
      <c r="J376" s="8">
        <v>1500000</v>
      </c>
      <c r="K376" s="8">
        <v>1500000</v>
      </c>
      <c r="L376" s="8">
        <v>1500000</v>
      </c>
      <c r="M376" s="8">
        <v>1500000</v>
      </c>
      <c r="N376" s="8">
        <v>1500000</v>
      </c>
      <c r="O376" s="8">
        <v>1500000</v>
      </c>
      <c r="P376" s="8">
        <v>1500000</v>
      </c>
      <c r="Q376" s="8">
        <v>1500000</v>
      </c>
      <c r="R376" s="8">
        <v>1500000</v>
      </c>
      <c r="S376" s="8">
        <v>1500000</v>
      </c>
      <c r="T376" s="9">
        <f t="shared" si="5"/>
        <v>18000000</v>
      </c>
      <c r="U376" s="8"/>
      <c r="V376" s="29"/>
    </row>
    <row r="377" spans="1:22" ht="15">
      <c r="A377" s="28"/>
      <c r="B377" s="34"/>
      <c r="C377" s="27"/>
      <c r="D377" s="27"/>
      <c r="E377" s="27"/>
      <c r="F377" s="8">
        <v>133</v>
      </c>
      <c r="G377" s="7" t="s">
        <v>240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9">
        <f t="shared" si="5"/>
        <v>0</v>
      </c>
      <c r="U377" s="8">
        <v>1500000</v>
      </c>
      <c r="V377" s="29"/>
    </row>
    <row r="378" spans="1:22" ht="15">
      <c r="A378" s="28"/>
      <c r="B378" s="34">
        <v>15000</v>
      </c>
      <c r="C378" s="27">
        <v>2493250</v>
      </c>
      <c r="D378" s="27" t="s">
        <v>46</v>
      </c>
      <c r="E378" s="27" t="s">
        <v>224</v>
      </c>
      <c r="F378" s="8">
        <v>111</v>
      </c>
      <c r="G378" s="7" t="s">
        <v>136</v>
      </c>
      <c r="H378" s="9">
        <v>5000000</v>
      </c>
      <c r="I378" s="9">
        <v>5000000</v>
      </c>
      <c r="J378" s="9">
        <v>5000000</v>
      </c>
      <c r="K378" s="9">
        <v>5000000</v>
      </c>
      <c r="L378" s="9">
        <v>5000000</v>
      </c>
      <c r="M378" s="9">
        <v>5000000</v>
      </c>
      <c r="N378" s="9">
        <v>5000000</v>
      </c>
      <c r="O378" s="9">
        <v>5000000</v>
      </c>
      <c r="P378" s="9">
        <v>5000000</v>
      </c>
      <c r="Q378" s="9">
        <v>5000000</v>
      </c>
      <c r="R378" s="9">
        <v>5000000</v>
      </c>
      <c r="S378" s="9">
        <v>5000000</v>
      </c>
      <c r="T378" s="9">
        <f t="shared" si="5"/>
        <v>60000000</v>
      </c>
      <c r="U378" s="9"/>
      <c r="V378" s="29">
        <f>SUM(T378:U384)</f>
        <v>89233212</v>
      </c>
    </row>
    <row r="379" spans="1:22" ht="15">
      <c r="A379" s="28"/>
      <c r="B379" s="34"/>
      <c r="C379" s="27"/>
      <c r="D379" s="27"/>
      <c r="E379" s="27"/>
      <c r="F379" s="8">
        <v>114</v>
      </c>
      <c r="G379" s="7" t="s">
        <v>227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9">
        <f t="shared" si="5"/>
        <v>0</v>
      </c>
      <c r="U379" s="9">
        <v>5000000</v>
      </c>
      <c r="V379" s="29"/>
    </row>
    <row r="380" spans="1:22" ht="15">
      <c r="A380" s="28"/>
      <c r="B380" s="34"/>
      <c r="C380" s="27"/>
      <c r="D380" s="27"/>
      <c r="E380" s="27"/>
      <c r="F380" s="8">
        <v>131</v>
      </c>
      <c r="G380" s="7" t="s">
        <v>230</v>
      </c>
      <c r="H380" s="8"/>
      <c r="I380" s="8"/>
      <c r="J380" s="8">
        <v>2192839</v>
      </c>
      <c r="K380" s="8"/>
      <c r="L380" s="8"/>
      <c r="M380" s="8"/>
      <c r="N380" s="8"/>
      <c r="O380" s="8"/>
      <c r="P380" s="8"/>
      <c r="Q380" s="8"/>
      <c r="R380" s="8"/>
      <c r="S380" s="8"/>
      <c r="T380" s="9">
        <f t="shared" si="5"/>
        <v>2192839</v>
      </c>
      <c r="U380" s="8"/>
      <c r="V380" s="29"/>
    </row>
    <row r="381" spans="1:22" ht="15">
      <c r="A381" s="28"/>
      <c r="B381" s="34"/>
      <c r="C381" s="27"/>
      <c r="D381" s="27"/>
      <c r="E381" s="27"/>
      <c r="F381" s="8">
        <v>133</v>
      </c>
      <c r="G381" s="7" t="s">
        <v>239</v>
      </c>
      <c r="H381" s="8">
        <v>1500000</v>
      </c>
      <c r="I381" s="8">
        <v>1500000</v>
      </c>
      <c r="J381" s="8">
        <v>1500000</v>
      </c>
      <c r="K381" s="8">
        <v>1500000</v>
      </c>
      <c r="L381" s="8">
        <v>1500000</v>
      </c>
      <c r="M381" s="8">
        <v>1500000</v>
      </c>
      <c r="N381" s="8">
        <v>1500000</v>
      </c>
      <c r="O381" s="8">
        <v>1500000</v>
      </c>
      <c r="P381" s="8">
        <v>1500000</v>
      </c>
      <c r="Q381" s="8">
        <v>1500000</v>
      </c>
      <c r="R381" s="8">
        <v>1500000</v>
      </c>
      <c r="S381" s="8">
        <v>1500000</v>
      </c>
      <c r="T381" s="9">
        <f t="shared" si="5"/>
        <v>18000000</v>
      </c>
      <c r="U381" s="8"/>
      <c r="V381" s="29"/>
    </row>
    <row r="382" spans="1:22" ht="15">
      <c r="A382" s="28"/>
      <c r="B382" s="34"/>
      <c r="C382" s="27"/>
      <c r="D382" s="27"/>
      <c r="E382" s="27"/>
      <c r="F382" s="8">
        <v>133</v>
      </c>
      <c r="G382" s="7" t="s">
        <v>240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9">
        <f t="shared" si="5"/>
        <v>0</v>
      </c>
      <c r="U382" s="8">
        <v>1500000</v>
      </c>
      <c r="V382" s="29"/>
    </row>
    <row r="383" spans="1:22" ht="15">
      <c r="A383" s="28"/>
      <c r="B383" s="34"/>
      <c r="C383" s="27"/>
      <c r="D383" s="27"/>
      <c r="E383" s="27"/>
      <c r="F383" s="8">
        <v>123</v>
      </c>
      <c r="G383" s="7" t="s">
        <v>231</v>
      </c>
      <c r="H383" s="8">
        <v>0</v>
      </c>
      <c r="I383" s="8">
        <v>42500</v>
      </c>
      <c r="J383" s="8">
        <v>112626</v>
      </c>
      <c r="K383" s="8">
        <v>70834</v>
      </c>
      <c r="L383" s="8">
        <v>29042</v>
      </c>
      <c r="M383" s="8">
        <v>91376</v>
      </c>
      <c r="N383" s="8">
        <v>0</v>
      </c>
      <c r="O383" s="8">
        <v>0</v>
      </c>
      <c r="P383" s="8">
        <v>603152</v>
      </c>
      <c r="Q383" s="8">
        <v>591464</v>
      </c>
      <c r="R383" s="8">
        <v>662298</v>
      </c>
      <c r="S383" s="8">
        <v>141668</v>
      </c>
      <c r="T383" s="9">
        <f t="shared" si="5"/>
        <v>2344960</v>
      </c>
      <c r="U383" s="8"/>
      <c r="V383" s="29"/>
    </row>
    <row r="384" spans="1:22" ht="15">
      <c r="A384" s="28"/>
      <c r="B384" s="34"/>
      <c r="C384" s="27"/>
      <c r="D384" s="27"/>
      <c r="E384" s="27"/>
      <c r="F384" s="8">
        <v>123</v>
      </c>
      <c r="G384" s="7" t="s">
        <v>232</v>
      </c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9">
        <f t="shared" si="5"/>
        <v>0</v>
      </c>
      <c r="U384" s="8">
        <v>195413</v>
      </c>
      <c r="V384" s="29"/>
    </row>
    <row r="385" spans="1:22" ht="15">
      <c r="A385" s="28"/>
      <c r="B385" s="34">
        <v>15000</v>
      </c>
      <c r="C385" s="27">
        <v>2495850</v>
      </c>
      <c r="D385" s="27" t="s">
        <v>47</v>
      </c>
      <c r="E385" s="27" t="s">
        <v>224</v>
      </c>
      <c r="F385" s="8">
        <v>111</v>
      </c>
      <c r="G385" s="7" t="s">
        <v>136</v>
      </c>
      <c r="H385" s="9">
        <v>5000000</v>
      </c>
      <c r="I385" s="9">
        <v>5000000</v>
      </c>
      <c r="J385" s="9">
        <v>5000000</v>
      </c>
      <c r="K385" s="9">
        <v>5000000</v>
      </c>
      <c r="L385" s="9">
        <v>5000000</v>
      </c>
      <c r="M385" s="9">
        <v>5000000</v>
      </c>
      <c r="N385" s="9">
        <v>5000000</v>
      </c>
      <c r="O385" s="9">
        <v>5000000</v>
      </c>
      <c r="P385" s="9">
        <v>5000000</v>
      </c>
      <c r="Q385" s="9">
        <v>5000000</v>
      </c>
      <c r="R385" s="9">
        <v>5000000</v>
      </c>
      <c r="S385" s="9">
        <v>5000000</v>
      </c>
      <c r="T385" s="9">
        <f t="shared" si="5"/>
        <v>60000000</v>
      </c>
      <c r="U385" s="9"/>
      <c r="V385" s="29">
        <f>SUM(T385:U398)</f>
        <v>96290478</v>
      </c>
    </row>
    <row r="386" spans="1:22" ht="15">
      <c r="A386" s="28"/>
      <c r="B386" s="34"/>
      <c r="C386" s="27"/>
      <c r="D386" s="27"/>
      <c r="E386" s="27"/>
      <c r="F386" s="8">
        <v>114</v>
      </c>
      <c r="G386" s="7" t="s">
        <v>227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9">
        <f t="shared" si="5"/>
        <v>0</v>
      </c>
      <c r="U386" s="9">
        <v>5000000</v>
      </c>
      <c r="V386" s="29"/>
    </row>
    <row r="387" spans="1:22" ht="15">
      <c r="A387" s="28"/>
      <c r="B387" s="34"/>
      <c r="C387" s="27"/>
      <c r="D387" s="27"/>
      <c r="E387" s="27"/>
      <c r="F387" s="15">
        <v>131</v>
      </c>
      <c r="G387" s="8" t="s">
        <v>241</v>
      </c>
      <c r="H387" s="8"/>
      <c r="I387" s="8">
        <v>1800000</v>
      </c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9">
        <f t="shared" si="5"/>
        <v>1800000</v>
      </c>
      <c r="U387" s="8"/>
      <c r="V387" s="29"/>
    </row>
    <row r="388" spans="1:22" ht="15">
      <c r="A388" s="28"/>
      <c r="B388" s="34"/>
      <c r="C388" s="27"/>
      <c r="D388" s="27"/>
      <c r="E388" s="27"/>
      <c r="F388" s="8">
        <v>131</v>
      </c>
      <c r="G388" s="7" t="s">
        <v>230</v>
      </c>
      <c r="H388" s="8"/>
      <c r="I388" s="8"/>
      <c r="J388" s="8">
        <v>2192839</v>
      </c>
      <c r="K388" s="8"/>
      <c r="L388" s="8"/>
      <c r="M388" s="8"/>
      <c r="N388" s="8"/>
      <c r="O388" s="8"/>
      <c r="P388" s="8"/>
      <c r="Q388" s="8"/>
      <c r="R388" s="8"/>
      <c r="S388" s="8"/>
      <c r="T388" s="9">
        <f t="shared" si="5"/>
        <v>2192839</v>
      </c>
      <c r="U388" s="8"/>
      <c r="V388" s="29"/>
    </row>
    <row r="389" spans="1:22" ht="15">
      <c r="A389" s="28"/>
      <c r="B389" s="34"/>
      <c r="C389" s="27"/>
      <c r="D389" s="27"/>
      <c r="E389" s="27"/>
      <c r="F389" s="8">
        <v>133</v>
      </c>
      <c r="G389" s="7" t="s">
        <v>239</v>
      </c>
      <c r="H389" s="8">
        <v>1500000</v>
      </c>
      <c r="I389" s="8">
        <v>1500000</v>
      </c>
      <c r="J389" s="8">
        <v>1500000</v>
      </c>
      <c r="K389" s="8">
        <v>1500000</v>
      </c>
      <c r="L389" s="8">
        <v>1500000</v>
      </c>
      <c r="M389" s="8">
        <v>1500000</v>
      </c>
      <c r="N389" s="8">
        <v>1500000</v>
      </c>
      <c r="O389" s="8">
        <v>1500000</v>
      </c>
      <c r="P389" s="8">
        <v>1500000</v>
      </c>
      <c r="Q389" s="8">
        <v>1500000</v>
      </c>
      <c r="R389" s="8">
        <v>1500000</v>
      </c>
      <c r="S389" s="8">
        <v>1500000</v>
      </c>
      <c r="T389" s="9">
        <f aca="true" t="shared" si="6" ref="T389:T452">SUM(H389:S389)</f>
        <v>18000000</v>
      </c>
      <c r="U389" s="8"/>
      <c r="V389" s="29"/>
    </row>
    <row r="390" spans="1:22" ht="15">
      <c r="A390" s="28"/>
      <c r="B390" s="34"/>
      <c r="C390" s="27"/>
      <c r="D390" s="27"/>
      <c r="E390" s="27"/>
      <c r="F390" s="8">
        <v>133</v>
      </c>
      <c r="G390" s="7" t="s">
        <v>240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9">
        <f t="shared" si="6"/>
        <v>0</v>
      </c>
      <c r="U390" s="8">
        <v>1500000</v>
      </c>
      <c r="V390" s="29"/>
    </row>
    <row r="391" spans="1:22" ht="15">
      <c r="A391" s="28"/>
      <c r="B391" s="34"/>
      <c r="C391" s="27"/>
      <c r="D391" s="27"/>
      <c r="E391" s="27"/>
      <c r="F391" s="8">
        <v>123</v>
      </c>
      <c r="G391" s="7" t="s">
        <v>231</v>
      </c>
      <c r="H391" s="8">
        <v>17709</v>
      </c>
      <c r="I391" s="8">
        <v>52417</v>
      </c>
      <c r="J391" s="8">
        <v>115105</v>
      </c>
      <c r="K391" s="8">
        <v>84292</v>
      </c>
      <c r="L391" s="8">
        <v>2833</v>
      </c>
      <c r="M391" s="8">
        <v>581547</v>
      </c>
      <c r="N391" s="8">
        <v>456879</v>
      </c>
      <c r="O391" s="8">
        <v>865237</v>
      </c>
      <c r="P391" s="8">
        <v>610235</v>
      </c>
      <c r="Q391" s="8">
        <v>776341</v>
      </c>
      <c r="R391" s="8">
        <v>1027093</v>
      </c>
      <c r="S391" s="8">
        <v>580839</v>
      </c>
      <c r="T391" s="9">
        <f t="shared" si="6"/>
        <v>5170527</v>
      </c>
      <c r="U391" s="8"/>
      <c r="V391" s="29"/>
    </row>
    <row r="392" spans="1:22" ht="15">
      <c r="A392" s="28"/>
      <c r="B392" s="34"/>
      <c r="C392" s="27"/>
      <c r="D392" s="27"/>
      <c r="E392" s="27"/>
      <c r="F392" s="8">
        <v>123</v>
      </c>
      <c r="G392" s="7" t="s">
        <v>232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9">
        <f t="shared" si="6"/>
        <v>0</v>
      </c>
      <c r="U392" s="8">
        <v>430877</v>
      </c>
      <c r="V392" s="29"/>
    </row>
    <row r="393" spans="1:22" ht="15">
      <c r="A393" s="28"/>
      <c r="B393" s="34"/>
      <c r="C393" s="27"/>
      <c r="D393" s="27"/>
      <c r="E393" s="27"/>
      <c r="F393" s="8">
        <v>123</v>
      </c>
      <c r="G393" s="7" t="s">
        <v>243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>
        <v>175314</v>
      </c>
      <c r="T393" s="9">
        <f t="shared" si="6"/>
        <v>175314</v>
      </c>
      <c r="U393" s="8"/>
      <c r="V393" s="29"/>
    </row>
    <row r="394" spans="1:22" ht="15">
      <c r="A394" s="28"/>
      <c r="B394" s="34"/>
      <c r="C394" s="27"/>
      <c r="D394" s="27"/>
      <c r="E394" s="27"/>
      <c r="F394" s="8">
        <v>123</v>
      </c>
      <c r="G394" s="7" t="s">
        <v>233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9">
        <f t="shared" si="6"/>
        <v>0</v>
      </c>
      <c r="U394" s="8">
        <v>14610</v>
      </c>
      <c r="V394" s="29"/>
    </row>
    <row r="395" spans="1:22" ht="15">
      <c r="A395" s="28"/>
      <c r="B395" s="34"/>
      <c r="C395" s="27"/>
      <c r="D395" s="27"/>
      <c r="E395" s="27"/>
      <c r="F395" s="8">
        <v>125</v>
      </c>
      <c r="G395" s="7" t="s">
        <v>234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977313</v>
      </c>
      <c r="S395" s="8">
        <v>706771</v>
      </c>
      <c r="T395" s="9">
        <f t="shared" si="6"/>
        <v>1684084</v>
      </c>
      <c r="U395" s="8"/>
      <c r="V395" s="29"/>
    </row>
    <row r="396" spans="1:22" ht="15">
      <c r="A396" s="28"/>
      <c r="B396" s="34"/>
      <c r="C396" s="27"/>
      <c r="D396" s="27"/>
      <c r="E396" s="27"/>
      <c r="F396" s="8">
        <v>125</v>
      </c>
      <c r="G396" s="7" t="s">
        <v>235</v>
      </c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9">
        <f t="shared" si="6"/>
        <v>0</v>
      </c>
      <c r="U396" s="8">
        <v>140340</v>
      </c>
      <c r="V396" s="29"/>
    </row>
    <row r="397" spans="1:22" ht="15">
      <c r="A397" s="28"/>
      <c r="B397" s="34"/>
      <c r="C397" s="27"/>
      <c r="D397" s="27"/>
      <c r="E397" s="27"/>
      <c r="F397" s="8">
        <v>125</v>
      </c>
      <c r="G397" s="7" t="s">
        <v>244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>
        <v>0</v>
      </c>
      <c r="S397" s="8">
        <v>167896</v>
      </c>
      <c r="T397" s="9">
        <f t="shared" si="6"/>
        <v>167896</v>
      </c>
      <c r="U397" s="8"/>
      <c r="V397" s="29"/>
    </row>
    <row r="398" spans="1:22" ht="15">
      <c r="A398" s="28"/>
      <c r="B398" s="34"/>
      <c r="C398" s="27"/>
      <c r="D398" s="27"/>
      <c r="E398" s="27"/>
      <c r="F398" s="8">
        <v>125</v>
      </c>
      <c r="G398" s="7" t="s">
        <v>245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9">
        <f t="shared" si="6"/>
        <v>0</v>
      </c>
      <c r="U398" s="8">
        <v>13991</v>
      </c>
      <c r="V398" s="29"/>
    </row>
    <row r="399" spans="1:22" ht="15">
      <c r="A399" s="28"/>
      <c r="B399" s="34">
        <v>15000</v>
      </c>
      <c r="C399" s="27">
        <v>3306942</v>
      </c>
      <c r="D399" s="27" t="s">
        <v>48</v>
      </c>
      <c r="E399" s="27" t="s">
        <v>224</v>
      </c>
      <c r="F399" s="8">
        <v>111</v>
      </c>
      <c r="G399" s="7" t="s">
        <v>136</v>
      </c>
      <c r="H399" s="9">
        <v>5000000</v>
      </c>
      <c r="I399" s="9">
        <v>5000000</v>
      </c>
      <c r="J399" s="9">
        <v>5000000</v>
      </c>
      <c r="K399" s="9">
        <v>5000000</v>
      </c>
      <c r="L399" s="9">
        <v>5000000</v>
      </c>
      <c r="M399" s="9">
        <v>5000000</v>
      </c>
      <c r="N399" s="9">
        <v>5000000</v>
      </c>
      <c r="O399" s="9">
        <v>5000000</v>
      </c>
      <c r="P399" s="9">
        <v>5000000</v>
      </c>
      <c r="Q399" s="9">
        <v>5000000</v>
      </c>
      <c r="R399" s="9">
        <v>5000000</v>
      </c>
      <c r="S399" s="9">
        <v>5000000</v>
      </c>
      <c r="T399" s="9">
        <f t="shared" si="6"/>
        <v>60000000</v>
      </c>
      <c r="U399" s="9"/>
      <c r="V399" s="29">
        <f>SUM(T399:U406)</f>
        <v>92730386</v>
      </c>
    </row>
    <row r="400" spans="1:22" ht="15">
      <c r="A400" s="28"/>
      <c r="B400" s="34"/>
      <c r="C400" s="27"/>
      <c r="D400" s="27"/>
      <c r="E400" s="27"/>
      <c r="F400" s="8">
        <v>114</v>
      </c>
      <c r="G400" s="7" t="s">
        <v>227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9">
        <f t="shared" si="6"/>
        <v>0</v>
      </c>
      <c r="U400" s="9">
        <v>5000000</v>
      </c>
      <c r="V400" s="29"/>
    </row>
    <row r="401" spans="1:22" ht="15">
      <c r="A401" s="28"/>
      <c r="B401" s="34"/>
      <c r="C401" s="27"/>
      <c r="D401" s="27"/>
      <c r="E401" s="27"/>
      <c r="F401" s="15">
        <v>131</v>
      </c>
      <c r="G401" s="8" t="s">
        <v>241</v>
      </c>
      <c r="H401" s="8"/>
      <c r="I401" s="8">
        <v>3600000</v>
      </c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9">
        <f t="shared" si="6"/>
        <v>3600000</v>
      </c>
      <c r="U401" s="8"/>
      <c r="V401" s="29"/>
    </row>
    <row r="402" spans="1:22" ht="15">
      <c r="A402" s="28"/>
      <c r="B402" s="34"/>
      <c r="C402" s="27"/>
      <c r="D402" s="27"/>
      <c r="E402" s="27"/>
      <c r="F402" s="8">
        <v>131</v>
      </c>
      <c r="G402" s="7" t="s">
        <v>230</v>
      </c>
      <c r="H402" s="8"/>
      <c r="I402" s="8"/>
      <c r="J402" s="8">
        <v>2192839</v>
      </c>
      <c r="K402" s="8"/>
      <c r="L402" s="8"/>
      <c r="M402" s="8"/>
      <c r="N402" s="8"/>
      <c r="O402" s="8"/>
      <c r="P402" s="8"/>
      <c r="Q402" s="8"/>
      <c r="R402" s="8"/>
      <c r="S402" s="8"/>
      <c r="T402" s="9">
        <f t="shared" si="6"/>
        <v>2192839</v>
      </c>
      <c r="U402" s="8"/>
      <c r="V402" s="29"/>
    </row>
    <row r="403" spans="1:22" ht="15">
      <c r="A403" s="28"/>
      <c r="B403" s="34"/>
      <c r="C403" s="27"/>
      <c r="D403" s="27"/>
      <c r="E403" s="27"/>
      <c r="F403" s="8">
        <v>133</v>
      </c>
      <c r="G403" s="7" t="s">
        <v>239</v>
      </c>
      <c r="H403" s="8">
        <v>1500000</v>
      </c>
      <c r="I403" s="8">
        <v>1500000</v>
      </c>
      <c r="J403" s="8">
        <v>1500000</v>
      </c>
      <c r="K403" s="8">
        <v>1500000</v>
      </c>
      <c r="L403" s="8">
        <v>1500000</v>
      </c>
      <c r="M403" s="8">
        <v>1500000</v>
      </c>
      <c r="N403" s="8">
        <v>1500000</v>
      </c>
      <c r="O403" s="8">
        <v>1500000</v>
      </c>
      <c r="P403" s="8">
        <v>1500000</v>
      </c>
      <c r="Q403" s="8">
        <v>1500000</v>
      </c>
      <c r="R403" s="8">
        <v>1500000</v>
      </c>
      <c r="S403" s="8">
        <v>1500000</v>
      </c>
      <c r="T403" s="9">
        <f t="shared" si="6"/>
        <v>18000000</v>
      </c>
      <c r="U403" s="8"/>
      <c r="V403" s="29"/>
    </row>
    <row r="404" spans="1:22" ht="15">
      <c r="A404" s="28"/>
      <c r="B404" s="34"/>
      <c r="C404" s="27"/>
      <c r="D404" s="27"/>
      <c r="E404" s="27"/>
      <c r="F404" s="8">
        <v>133</v>
      </c>
      <c r="G404" s="7" t="s">
        <v>240</v>
      </c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9">
        <f t="shared" si="6"/>
        <v>0</v>
      </c>
      <c r="U404" s="8">
        <v>1500000</v>
      </c>
      <c r="V404" s="29"/>
    </row>
    <row r="405" spans="1:22" ht="15">
      <c r="A405" s="28"/>
      <c r="B405" s="34"/>
      <c r="C405" s="27"/>
      <c r="D405" s="27"/>
      <c r="E405" s="27"/>
      <c r="F405" s="8">
        <v>123</v>
      </c>
      <c r="G405" s="7" t="s">
        <v>231</v>
      </c>
      <c r="H405" s="8">
        <v>0</v>
      </c>
      <c r="I405" s="8">
        <v>265628</v>
      </c>
      <c r="J405" s="8">
        <v>82167</v>
      </c>
      <c r="K405" s="8">
        <v>82522</v>
      </c>
      <c r="L405" s="8">
        <v>14167</v>
      </c>
      <c r="M405" s="8">
        <v>105543</v>
      </c>
      <c r="N405" s="8">
        <v>0</v>
      </c>
      <c r="O405" s="8">
        <v>0</v>
      </c>
      <c r="P405" s="8">
        <v>517797</v>
      </c>
      <c r="Q405" s="8">
        <v>509296</v>
      </c>
      <c r="R405" s="8">
        <v>341066</v>
      </c>
      <c r="S405" s="8">
        <v>331857</v>
      </c>
      <c r="T405" s="9">
        <f t="shared" si="6"/>
        <v>2250043</v>
      </c>
      <c r="U405" s="8"/>
      <c r="V405" s="29"/>
    </row>
    <row r="406" spans="1:22" ht="15">
      <c r="A406" s="28"/>
      <c r="B406" s="34"/>
      <c r="C406" s="27"/>
      <c r="D406" s="27"/>
      <c r="E406" s="27"/>
      <c r="F406" s="8">
        <v>123</v>
      </c>
      <c r="G406" s="7" t="s">
        <v>232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9">
        <f t="shared" si="6"/>
        <v>0</v>
      </c>
      <c r="U406" s="8">
        <v>187504</v>
      </c>
      <c r="V406" s="29"/>
    </row>
    <row r="407" spans="1:22" ht="15">
      <c r="A407" s="28"/>
      <c r="B407" s="34">
        <v>15000</v>
      </c>
      <c r="C407" s="27">
        <v>3499918</v>
      </c>
      <c r="D407" s="27" t="s">
        <v>49</v>
      </c>
      <c r="E407" s="27" t="s">
        <v>224</v>
      </c>
      <c r="F407" s="8">
        <v>111</v>
      </c>
      <c r="G407" s="7" t="s">
        <v>136</v>
      </c>
      <c r="H407" s="9">
        <v>5000000</v>
      </c>
      <c r="I407" s="9">
        <v>5000000</v>
      </c>
      <c r="J407" s="9">
        <v>5000000</v>
      </c>
      <c r="K407" s="9">
        <v>5000000</v>
      </c>
      <c r="L407" s="9">
        <v>5000000</v>
      </c>
      <c r="M407" s="9">
        <v>5000000</v>
      </c>
      <c r="N407" s="9">
        <v>5000000</v>
      </c>
      <c r="O407" s="9">
        <v>5000000</v>
      </c>
      <c r="P407" s="9">
        <v>5000000</v>
      </c>
      <c r="Q407" s="9">
        <v>5000000</v>
      </c>
      <c r="R407" s="9">
        <v>5000000</v>
      </c>
      <c r="S407" s="9">
        <v>5000000</v>
      </c>
      <c r="T407" s="9">
        <f t="shared" si="6"/>
        <v>60000000</v>
      </c>
      <c r="U407" s="9"/>
      <c r="V407" s="29">
        <f>SUM(T407:U415)</f>
        <v>96334823</v>
      </c>
    </row>
    <row r="408" spans="1:22" ht="15">
      <c r="A408" s="28"/>
      <c r="B408" s="34"/>
      <c r="C408" s="27"/>
      <c r="D408" s="27"/>
      <c r="E408" s="27"/>
      <c r="F408" s="8">
        <v>114</v>
      </c>
      <c r="G408" s="7" t="s">
        <v>227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9">
        <f t="shared" si="6"/>
        <v>0</v>
      </c>
      <c r="U408" s="9">
        <v>5000000</v>
      </c>
      <c r="V408" s="29"/>
    </row>
    <row r="409" spans="1:22" ht="15">
      <c r="A409" s="28"/>
      <c r="B409" s="34"/>
      <c r="C409" s="27"/>
      <c r="D409" s="27"/>
      <c r="E409" s="27"/>
      <c r="F409" s="8">
        <v>131</v>
      </c>
      <c r="G409" s="7" t="s">
        <v>230</v>
      </c>
      <c r="H409" s="8"/>
      <c r="I409" s="8"/>
      <c r="J409" s="8">
        <v>2192839</v>
      </c>
      <c r="K409" s="8"/>
      <c r="L409" s="8"/>
      <c r="M409" s="8"/>
      <c r="N409" s="8"/>
      <c r="O409" s="8"/>
      <c r="P409" s="8"/>
      <c r="Q409" s="8"/>
      <c r="R409" s="8"/>
      <c r="S409" s="8"/>
      <c r="T409" s="9">
        <f t="shared" si="6"/>
        <v>2192839</v>
      </c>
      <c r="U409" s="8"/>
      <c r="V409" s="29"/>
    </row>
    <row r="410" spans="1:22" ht="15">
      <c r="A410" s="28"/>
      <c r="B410" s="34"/>
      <c r="C410" s="27"/>
      <c r="D410" s="27"/>
      <c r="E410" s="27"/>
      <c r="F410" s="8">
        <v>133</v>
      </c>
      <c r="G410" s="7" t="s">
        <v>239</v>
      </c>
      <c r="H410" s="8">
        <v>1500000</v>
      </c>
      <c r="I410" s="8">
        <v>1500000</v>
      </c>
      <c r="J410" s="8">
        <v>1500000</v>
      </c>
      <c r="K410" s="8">
        <v>1500000</v>
      </c>
      <c r="L410" s="8">
        <v>1500000</v>
      </c>
      <c r="M410" s="8">
        <v>1500000</v>
      </c>
      <c r="N410" s="8">
        <v>1500000</v>
      </c>
      <c r="O410" s="8">
        <v>1500000</v>
      </c>
      <c r="P410" s="8">
        <v>1500000</v>
      </c>
      <c r="Q410" s="8">
        <v>1500000</v>
      </c>
      <c r="R410" s="8">
        <v>1500000</v>
      </c>
      <c r="S410" s="8">
        <v>1500000</v>
      </c>
      <c r="T410" s="9">
        <f t="shared" si="6"/>
        <v>18000000</v>
      </c>
      <c r="U410" s="8"/>
      <c r="V410" s="29"/>
    </row>
    <row r="411" spans="1:22" ht="15">
      <c r="A411" s="28"/>
      <c r="B411" s="34"/>
      <c r="C411" s="27"/>
      <c r="D411" s="27"/>
      <c r="E411" s="27"/>
      <c r="F411" s="8">
        <v>133</v>
      </c>
      <c r="G411" s="7" t="s">
        <v>240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9">
        <f t="shared" si="6"/>
        <v>0</v>
      </c>
      <c r="U411" s="8">
        <v>1500000</v>
      </c>
      <c r="V411" s="29"/>
    </row>
    <row r="412" spans="1:22" ht="15">
      <c r="A412" s="28"/>
      <c r="B412" s="34"/>
      <c r="C412" s="27"/>
      <c r="D412" s="27"/>
      <c r="E412" s="27"/>
      <c r="F412" s="8">
        <v>123</v>
      </c>
      <c r="G412" s="7" t="s">
        <v>231</v>
      </c>
      <c r="H412" s="8">
        <v>309899</v>
      </c>
      <c r="I412" s="8">
        <v>544359</v>
      </c>
      <c r="J412" s="8">
        <v>266336</v>
      </c>
      <c r="K412" s="8">
        <v>318045</v>
      </c>
      <c r="L412" s="8">
        <v>642110</v>
      </c>
      <c r="M412" s="8">
        <v>965822</v>
      </c>
      <c r="N412" s="8">
        <v>818133</v>
      </c>
      <c r="O412" s="8">
        <v>1123427</v>
      </c>
      <c r="P412" s="8">
        <v>835133</v>
      </c>
      <c r="Q412" s="8">
        <v>888258</v>
      </c>
      <c r="R412" s="8">
        <v>1133344</v>
      </c>
      <c r="S412" s="8">
        <v>630423</v>
      </c>
      <c r="T412" s="9">
        <f t="shared" si="6"/>
        <v>8475289</v>
      </c>
      <c r="U412" s="8"/>
      <c r="V412" s="29"/>
    </row>
    <row r="413" spans="1:22" ht="15">
      <c r="A413" s="28"/>
      <c r="B413" s="34"/>
      <c r="C413" s="27"/>
      <c r="D413" s="27"/>
      <c r="E413" s="27"/>
      <c r="F413" s="8">
        <v>123</v>
      </c>
      <c r="G413" s="7" t="s">
        <v>232</v>
      </c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9">
        <f t="shared" si="6"/>
        <v>0</v>
      </c>
      <c r="U413" s="8">
        <v>706274</v>
      </c>
      <c r="V413" s="29"/>
    </row>
    <row r="414" spans="1:22" ht="15">
      <c r="A414" s="28"/>
      <c r="B414" s="34"/>
      <c r="C414" s="27"/>
      <c r="D414" s="27"/>
      <c r="E414" s="27"/>
      <c r="F414" s="8">
        <v>123</v>
      </c>
      <c r="G414" s="7" t="s">
        <v>243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>
        <v>425004</v>
      </c>
      <c r="T414" s="9">
        <f t="shared" si="6"/>
        <v>425004</v>
      </c>
      <c r="U414" s="8"/>
      <c r="V414" s="29"/>
    </row>
    <row r="415" spans="1:22" ht="15">
      <c r="A415" s="28"/>
      <c r="B415" s="34"/>
      <c r="C415" s="27"/>
      <c r="D415" s="27"/>
      <c r="E415" s="27"/>
      <c r="F415" s="8">
        <v>123</v>
      </c>
      <c r="G415" s="7" t="s">
        <v>233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9">
        <f t="shared" si="6"/>
        <v>0</v>
      </c>
      <c r="U415" s="8">
        <v>35417</v>
      </c>
      <c r="V415" s="29"/>
    </row>
    <row r="416" spans="1:22" ht="15">
      <c r="A416" s="28"/>
      <c r="B416" s="34">
        <v>15000</v>
      </c>
      <c r="C416" s="27">
        <v>3797557</v>
      </c>
      <c r="D416" s="27" t="s">
        <v>50</v>
      </c>
      <c r="E416" s="27" t="s">
        <v>224</v>
      </c>
      <c r="F416" s="8">
        <v>111</v>
      </c>
      <c r="G416" s="7" t="s">
        <v>136</v>
      </c>
      <c r="H416" s="9">
        <v>5000000</v>
      </c>
      <c r="I416" s="9">
        <v>5000000</v>
      </c>
      <c r="J416" s="9">
        <v>5000000</v>
      </c>
      <c r="K416" s="9">
        <v>5000000</v>
      </c>
      <c r="L416" s="9">
        <v>5000000</v>
      </c>
      <c r="M416" s="9">
        <v>5000000</v>
      </c>
      <c r="N416" s="9">
        <v>5000000</v>
      </c>
      <c r="O416" s="9">
        <v>5000000</v>
      </c>
      <c r="P416" s="9">
        <v>5000000</v>
      </c>
      <c r="Q416" s="9">
        <v>5000000</v>
      </c>
      <c r="R416" s="9">
        <v>5000000</v>
      </c>
      <c r="S416" s="9">
        <v>5000000</v>
      </c>
      <c r="T416" s="9">
        <f t="shared" si="6"/>
        <v>60000000</v>
      </c>
      <c r="U416" s="9"/>
      <c r="V416" s="29">
        <f>SUM(T416:U428)</f>
        <v>93727801</v>
      </c>
    </row>
    <row r="417" spans="1:22" ht="15">
      <c r="A417" s="28"/>
      <c r="B417" s="34"/>
      <c r="C417" s="27"/>
      <c r="D417" s="27"/>
      <c r="E417" s="27"/>
      <c r="F417" s="8">
        <v>114</v>
      </c>
      <c r="G417" s="7" t="s">
        <v>227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9">
        <f t="shared" si="6"/>
        <v>0</v>
      </c>
      <c r="U417" s="9">
        <v>5000000</v>
      </c>
      <c r="V417" s="29"/>
    </row>
    <row r="418" spans="1:22" ht="15">
      <c r="A418" s="28"/>
      <c r="B418" s="34"/>
      <c r="C418" s="27"/>
      <c r="D418" s="27"/>
      <c r="E418" s="27"/>
      <c r="F418" s="8">
        <v>131</v>
      </c>
      <c r="G418" s="7" t="s">
        <v>230</v>
      </c>
      <c r="H418" s="8"/>
      <c r="I418" s="8"/>
      <c r="J418" s="8">
        <v>2192839</v>
      </c>
      <c r="K418" s="8"/>
      <c r="L418" s="8"/>
      <c r="M418" s="8">
        <v>500000</v>
      </c>
      <c r="N418" s="8"/>
      <c r="O418" s="8"/>
      <c r="P418" s="8"/>
      <c r="Q418" s="8"/>
      <c r="R418" s="8"/>
      <c r="S418" s="8"/>
      <c r="T418" s="9">
        <f t="shared" si="6"/>
        <v>2692839</v>
      </c>
      <c r="U418" s="8"/>
      <c r="V418" s="29"/>
    </row>
    <row r="419" spans="1:22" ht="15">
      <c r="A419" s="28"/>
      <c r="B419" s="34"/>
      <c r="C419" s="27"/>
      <c r="D419" s="27"/>
      <c r="E419" s="27"/>
      <c r="F419" s="8">
        <v>133</v>
      </c>
      <c r="G419" s="7" t="s">
        <v>239</v>
      </c>
      <c r="H419" s="8">
        <v>1500000</v>
      </c>
      <c r="I419" s="8">
        <v>1500000</v>
      </c>
      <c r="J419" s="8">
        <v>1500000</v>
      </c>
      <c r="K419" s="8">
        <v>1500000</v>
      </c>
      <c r="L419" s="8">
        <v>1500000</v>
      </c>
      <c r="M419" s="8">
        <v>1500000</v>
      </c>
      <c r="N419" s="8">
        <v>1500000</v>
      </c>
      <c r="O419" s="8">
        <v>1500000</v>
      </c>
      <c r="P419" s="8">
        <v>1500000</v>
      </c>
      <c r="Q419" s="8">
        <v>1500000</v>
      </c>
      <c r="R419" s="8">
        <v>1500000</v>
      </c>
      <c r="S419" s="8">
        <v>1500000</v>
      </c>
      <c r="T419" s="9">
        <f t="shared" si="6"/>
        <v>18000000</v>
      </c>
      <c r="U419" s="8"/>
      <c r="V419" s="29"/>
    </row>
    <row r="420" spans="1:22" ht="15">
      <c r="A420" s="28"/>
      <c r="B420" s="34"/>
      <c r="C420" s="27"/>
      <c r="D420" s="27"/>
      <c r="E420" s="27"/>
      <c r="F420" s="8">
        <v>133</v>
      </c>
      <c r="G420" s="7" t="s">
        <v>240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9">
        <f t="shared" si="6"/>
        <v>0</v>
      </c>
      <c r="U420" s="8">
        <v>1500000</v>
      </c>
      <c r="V420" s="29"/>
    </row>
    <row r="421" spans="1:22" ht="15">
      <c r="A421" s="28"/>
      <c r="B421" s="34"/>
      <c r="C421" s="27"/>
      <c r="D421" s="27"/>
      <c r="E421" s="27"/>
      <c r="F421" s="8">
        <v>123</v>
      </c>
      <c r="G421" s="7" t="s">
        <v>231</v>
      </c>
      <c r="H421" s="8">
        <v>0</v>
      </c>
      <c r="I421" s="8">
        <v>25854</v>
      </c>
      <c r="J421" s="8">
        <v>0</v>
      </c>
      <c r="K421" s="8">
        <v>6021</v>
      </c>
      <c r="L421" s="8">
        <v>0</v>
      </c>
      <c r="M421" s="8">
        <v>50646</v>
      </c>
      <c r="N421" s="8">
        <v>0</v>
      </c>
      <c r="O421" s="8">
        <v>442713</v>
      </c>
      <c r="P421" s="8">
        <v>1133344</v>
      </c>
      <c r="Q421" s="8">
        <v>926863</v>
      </c>
      <c r="R421" s="8">
        <v>1120948</v>
      </c>
      <c r="S421" s="8">
        <v>589693</v>
      </c>
      <c r="T421" s="9">
        <f t="shared" si="6"/>
        <v>4296082</v>
      </c>
      <c r="U421" s="8"/>
      <c r="V421" s="29"/>
    </row>
    <row r="422" spans="1:22" ht="15">
      <c r="A422" s="28"/>
      <c r="B422" s="34"/>
      <c r="C422" s="27"/>
      <c r="D422" s="27"/>
      <c r="E422" s="27"/>
      <c r="F422" s="8">
        <v>123</v>
      </c>
      <c r="G422" s="7" t="s">
        <v>232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9">
        <f t="shared" si="6"/>
        <v>0</v>
      </c>
      <c r="U422" s="8">
        <v>358007</v>
      </c>
      <c r="V422" s="29"/>
    </row>
    <row r="423" spans="1:22" ht="15">
      <c r="A423" s="28"/>
      <c r="B423" s="34"/>
      <c r="C423" s="27"/>
      <c r="D423" s="27"/>
      <c r="E423" s="27"/>
      <c r="F423" s="8">
        <v>123</v>
      </c>
      <c r="G423" s="7" t="s">
        <v>243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>
        <v>425004</v>
      </c>
      <c r="T423" s="9">
        <f t="shared" si="6"/>
        <v>425004</v>
      </c>
      <c r="U423" s="8"/>
      <c r="V423" s="29"/>
    </row>
    <row r="424" spans="1:22" ht="15">
      <c r="A424" s="28"/>
      <c r="B424" s="34"/>
      <c r="C424" s="27"/>
      <c r="D424" s="27"/>
      <c r="E424" s="27"/>
      <c r="F424" s="8">
        <v>123</v>
      </c>
      <c r="G424" s="7" t="s">
        <v>233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9">
        <f t="shared" si="6"/>
        <v>0</v>
      </c>
      <c r="U424" s="8">
        <v>35417</v>
      </c>
      <c r="V424" s="29"/>
    </row>
    <row r="425" spans="1:22" ht="15">
      <c r="A425" s="28"/>
      <c r="B425" s="34"/>
      <c r="C425" s="27"/>
      <c r="D425" s="27"/>
      <c r="E425" s="27"/>
      <c r="F425" s="8">
        <v>125</v>
      </c>
      <c r="G425" s="7" t="s">
        <v>234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814083</v>
      </c>
      <c r="S425" s="8">
        <v>331896</v>
      </c>
      <c r="T425" s="9">
        <f t="shared" si="6"/>
        <v>1145979</v>
      </c>
      <c r="U425" s="8"/>
      <c r="V425" s="29"/>
    </row>
    <row r="426" spans="1:22" ht="15">
      <c r="A426" s="28"/>
      <c r="B426" s="34"/>
      <c r="C426" s="27"/>
      <c r="D426" s="27"/>
      <c r="E426" s="27"/>
      <c r="F426" s="8">
        <v>125</v>
      </c>
      <c r="G426" s="7" t="s">
        <v>235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9">
        <f t="shared" si="6"/>
        <v>0</v>
      </c>
      <c r="U426" s="8">
        <v>95498</v>
      </c>
      <c r="V426" s="29"/>
    </row>
    <row r="427" spans="1:22" ht="15">
      <c r="A427" s="28"/>
      <c r="B427" s="34"/>
      <c r="C427" s="27"/>
      <c r="D427" s="27"/>
      <c r="E427" s="27"/>
      <c r="F427" s="8">
        <v>125</v>
      </c>
      <c r="G427" s="7" t="s">
        <v>244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>
        <v>0</v>
      </c>
      <c r="S427" s="8">
        <v>165208</v>
      </c>
      <c r="T427" s="9">
        <f t="shared" si="6"/>
        <v>165208</v>
      </c>
      <c r="U427" s="8"/>
      <c r="V427" s="29"/>
    </row>
    <row r="428" spans="1:22" ht="15">
      <c r="A428" s="28"/>
      <c r="B428" s="34"/>
      <c r="C428" s="27"/>
      <c r="D428" s="27"/>
      <c r="E428" s="27"/>
      <c r="F428" s="8">
        <v>125</v>
      </c>
      <c r="G428" s="7" t="s">
        <v>245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9">
        <f t="shared" si="6"/>
        <v>0</v>
      </c>
      <c r="U428" s="8">
        <v>13767</v>
      </c>
      <c r="V428" s="29"/>
    </row>
    <row r="429" spans="1:22" ht="15">
      <c r="A429" s="28"/>
      <c r="B429" s="34">
        <v>15000</v>
      </c>
      <c r="C429" s="27">
        <v>3944656</v>
      </c>
      <c r="D429" s="27" t="s">
        <v>51</v>
      </c>
      <c r="E429" s="27" t="s">
        <v>224</v>
      </c>
      <c r="F429" s="8">
        <v>111</v>
      </c>
      <c r="G429" s="7" t="s">
        <v>136</v>
      </c>
      <c r="H429" s="9">
        <v>5000000</v>
      </c>
      <c r="I429" s="9">
        <v>5000000</v>
      </c>
      <c r="J429" s="9">
        <v>5000000</v>
      </c>
      <c r="K429" s="9">
        <v>5000000</v>
      </c>
      <c r="L429" s="9">
        <v>5000000</v>
      </c>
      <c r="M429" s="9">
        <v>5000000</v>
      </c>
      <c r="N429" s="9">
        <v>5000000</v>
      </c>
      <c r="O429" s="9">
        <v>5000000</v>
      </c>
      <c r="P429" s="9">
        <v>5000000</v>
      </c>
      <c r="Q429" s="9">
        <v>5000000</v>
      </c>
      <c r="R429" s="9">
        <v>5000000</v>
      </c>
      <c r="S429" s="9">
        <v>5000000</v>
      </c>
      <c r="T429" s="9">
        <f t="shared" si="6"/>
        <v>60000000</v>
      </c>
      <c r="U429" s="9"/>
      <c r="V429" s="29">
        <f>SUM(T429:U441)</f>
        <v>88901767</v>
      </c>
    </row>
    <row r="430" spans="1:22" ht="15">
      <c r="A430" s="28"/>
      <c r="B430" s="34"/>
      <c r="C430" s="27"/>
      <c r="D430" s="27"/>
      <c r="E430" s="27"/>
      <c r="F430" s="8">
        <v>114</v>
      </c>
      <c r="G430" s="7" t="s">
        <v>227</v>
      </c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9">
        <f t="shared" si="6"/>
        <v>0</v>
      </c>
      <c r="U430" s="9">
        <v>5000000</v>
      </c>
      <c r="V430" s="29"/>
    </row>
    <row r="431" spans="1:22" ht="15">
      <c r="A431" s="28"/>
      <c r="B431" s="34"/>
      <c r="C431" s="27"/>
      <c r="D431" s="27"/>
      <c r="E431" s="27"/>
      <c r="F431" s="8">
        <v>131</v>
      </c>
      <c r="G431" s="7" t="s">
        <v>230</v>
      </c>
      <c r="H431" s="8"/>
      <c r="I431" s="8"/>
      <c r="J431" s="8">
        <v>2192839</v>
      </c>
      <c r="K431" s="8"/>
      <c r="L431" s="8"/>
      <c r="M431" s="8"/>
      <c r="N431" s="8"/>
      <c r="O431" s="8"/>
      <c r="P431" s="8"/>
      <c r="Q431" s="8"/>
      <c r="R431" s="8"/>
      <c r="S431" s="8"/>
      <c r="T431" s="9">
        <f t="shared" si="6"/>
        <v>2192839</v>
      </c>
      <c r="U431" s="8"/>
      <c r="V431" s="29"/>
    </row>
    <row r="432" spans="1:22" ht="15">
      <c r="A432" s="28"/>
      <c r="B432" s="34"/>
      <c r="C432" s="27"/>
      <c r="D432" s="27"/>
      <c r="E432" s="27"/>
      <c r="F432" s="8">
        <v>133</v>
      </c>
      <c r="G432" s="7" t="s">
        <v>239</v>
      </c>
      <c r="H432" s="8">
        <v>1500000</v>
      </c>
      <c r="I432" s="8">
        <v>1500000</v>
      </c>
      <c r="J432" s="8">
        <v>1500000</v>
      </c>
      <c r="K432" s="8">
        <v>1500000</v>
      </c>
      <c r="L432" s="8">
        <v>1500000</v>
      </c>
      <c r="M432" s="8">
        <v>1500000</v>
      </c>
      <c r="N432" s="8">
        <v>1500000</v>
      </c>
      <c r="O432" s="8">
        <v>1500000</v>
      </c>
      <c r="P432" s="8">
        <v>1500000</v>
      </c>
      <c r="Q432" s="8">
        <v>1500000</v>
      </c>
      <c r="R432" s="8">
        <v>1500000</v>
      </c>
      <c r="S432" s="8">
        <v>1500000</v>
      </c>
      <c r="T432" s="9">
        <f t="shared" si="6"/>
        <v>18000000</v>
      </c>
      <c r="U432" s="8"/>
      <c r="V432" s="29"/>
    </row>
    <row r="433" spans="1:22" ht="15">
      <c r="A433" s="28"/>
      <c r="B433" s="34"/>
      <c r="C433" s="27"/>
      <c r="D433" s="27"/>
      <c r="E433" s="27"/>
      <c r="F433" s="8">
        <v>133</v>
      </c>
      <c r="G433" s="7" t="s">
        <v>240</v>
      </c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9">
        <f t="shared" si="6"/>
        <v>0</v>
      </c>
      <c r="U433" s="8">
        <v>1500000</v>
      </c>
      <c r="V433" s="29"/>
    </row>
    <row r="434" spans="1:22" ht="15">
      <c r="A434" s="28"/>
      <c r="B434" s="34"/>
      <c r="C434" s="27"/>
      <c r="D434" s="27"/>
      <c r="E434" s="27"/>
      <c r="F434" s="8">
        <v>123</v>
      </c>
      <c r="G434" s="7" t="s">
        <v>231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463254</v>
      </c>
      <c r="R434" s="8">
        <v>400212</v>
      </c>
      <c r="S434" s="8">
        <v>140960</v>
      </c>
      <c r="T434" s="9">
        <f t="shared" si="6"/>
        <v>1004426</v>
      </c>
      <c r="U434" s="8"/>
      <c r="V434" s="29"/>
    </row>
    <row r="435" spans="1:22" ht="15">
      <c r="A435" s="28"/>
      <c r="B435" s="34"/>
      <c r="C435" s="27"/>
      <c r="D435" s="27"/>
      <c r="E435" s="27"/>
      <c r="F435" s="8">
        <v>123</v>
      </c>
      <c r="G435" s="7" t="s">
        <v>232</v>
      </c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9">
        <f t="shared" si="6"/>
        <v>0</v>
      </c>
      <c r="U435" s="8">
        <v>83702</v>
      </c>
      <c r="V435" s="29"/>
    </row>
    <row r="436" spans="1:22" ht="15">
      <c r="A436" s="28"/>
      <c r="B436" s="34"/>
      <c r="C436" s="27"/>
      <c r="D436" s="27"/>
      <c r="E436" s="27"/>
      <c r="F436" s="8">
        <v>123</v>
      </c>
      <c r="G436" s="7" t="s">
        <v>243</v>
      </c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>
        <v>177085</v>
      </c>
      <c r="T436" s="9">
        <f t="shared" si="6"/>
        <v>177085</v>
      </c>
      <c r="U436" s="8"/>
      <c r="V436" s="29"/>
    </row>
    <row r="437" spans="1:22" ht="15">
      <c r="A437" s="28"/>
      <c r="B437" s="34"/>
      <c r="C437" s="27"/>
      <c r="D437" s="27"/>
      <c r="E437" s="27"/>
      <c r="F437" s="8">
        <v>123</v>
      </c>
      <c r="G437" s="7" t="s">
        <v>233</v>
      </c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9">
        <f t="shared" si="6"/>
        <v>0</v>
      </c>
      <c r="U437" s="8">
        <v>14757</v>
      </c>
      <c r="V437" s="29"/>
    </row>
    <row r="438" spans="1:22" ht="15">
      <c r="A438" s="28"/>
      <c r="B438" s="34"/>
      <c r="C438" s="27"/>
      <c r="D438" s="27"/>
      <c r="E438" s="27"/>
      <c r="F438" s="8">
        <v>125</v>
      </c>
      <c r="G438" s="7" t="s">
        <v>234</v>
      </c>
      <c r="H438" s="8">
        <v>0</v>
      </c>
      <c r="I438" s="8">
        <v>0</v>
      </c>
      <c r="J438" s="8">
        <v>0</v>
      </c>
      <c r="K438" s="8">
        <v>302083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254167</v>
      </c>
      <c r="R438" s="8">
        <v>0</v>
      </c>
      <c r="S438" s="8">
        <v>0</v>
      </c>
      <c r="T438" s="9">
        <f t="shared" si="6"/>
        <v>556250</v>
      </c>
      <c r="U438" s="8"/>
      <c r="V438" s="29"/>
    </row>
    <row r="439" spans="1:22" ht="15">
      <c r="A439" s="28"/>
      <c r="B439" s="34"/>
      <c r="C439" s="27"/>
      <c r="D439" s="27"/>
      <c r="E439" s="27"/>
      <c r="F439" s="8">
        <v>125</v>
      </c>
      <c r="G439" s="7" t="s">
        <v>235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9">
        <f t="shared" si="6"/>
        <v>0</v>
      </c>
      <c r="U439" s="8">
        <v>46354</v>
      </c>
      <c r="V439" s="29"/>
    </row>
    <row r="440" spans="1:22" ht="15">
      <c r="A440" s="28"/>
      <c r="B440" s="34"/>
      <c r="C440" s="27"/>
      <c r="D440" s="27"/>
      <c r="E440" s="27"/>
      <c r="F440" s="8">
        <v>125</v>
      </c>
      <c r="G440" s="7" t="s">
        <v>244</v>
      </c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>
        <v>0</v>
      </c>
      <c r="S440" s="8">
        <v>301250</v>
      </c>
      <c r="T440" s="9">
        <f t="shared" si="6"/>
        <v>301250</v>
      </c>
      <c r="U440" s="8"/>
      <c r="V440" s="29"/>
    </row>
    <row r="441" spans="1:22" ht="15">
      <c r="A441" s="28"/>
      <c r="B441" s="34"/>
      <c r="C441" s="27"/>
      <c r="D441" s="27"/>
      <c r="E441" s="27"/>
      <c r="F441" s="8">
        <v>125</v>
      </c>
      <c r="G441" s="7" t="s">
        <v>245</v>
      </c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9">
        <f t="shared" si="6"/>
        <v>0</v>
      </c>
      <c r="U441" s="8">
        <v>25104</v>
      </c>
      <c r="V441" s="29"/>
    </row>
    <row r="442" spans="1:22" ht="15">
      <c r="A442" s="28"/>
      <c r="B442" s="34">
        <v>15000</v>
      </c>
      <c r="C442" s="27">
        <v>4186600</v>
      </c>
      <c r="D442" s="27" t="s">
        <v>108</v>
      </c>
      <c r="E442" s="27" t="s">
        <v>224</v>
      </c>
      <c r="F442" s="8">
        <v>111</v>
      </c>
      <c r="G442" s="7" t="s">
        <v>136</v>
      </c>
      <c r="H442" s="9">
        <v>2600000</v>
      </c>
      <c r="I442" s="9">
        <v>2600000</v>
      </c>
      <c r="J442" s="9">
        <v>2600000</v>
      </c>
      <c r="K442" s="9">
        <v>3880000</v>
      </c>
      <c r="L442" s="9">
        <v>5000000</v>
      </c>
      <c r="M442" s="9">
        <v>5000000</v>
      </c>
      <c r="N442" s="9">
        <v>5000000</v>
      </c>
      <c r="O442" s="9">
        <v>5000000</v>
      </c>
      <c r="P442" s="9">
        <v>5000000</v>
      </c>
      <c r="Q442" s="9">
        <v>5000000</v>
      </c>
      <c r="R442" s="9">
        <v>5000000</v>
      </c>
      <c r="S442" s="9">
        <v>5000000</v>
      </c>
      <c r="T442" s="9">
        <f t="shared" si="6"/>
        <v>51680000</v>
      </c>
      <c r="U442" s="9"/>
      <c r="V442" s="29">
        <f>SUM(T442:U454)</f>
        <v>77305800</v>
      </c>
    </row>
    <row r="443" spans="1:22" ht="15">
      <c r="A443" s="28"/>
      <c r="B443" s="34"/>
      <c r="C443" s="27"/>
      <c r="D443" s="27"/>
      <c r="E443" s="27"/>
      <c r="F443" s="8">
        <v>114</v>
      </c>
      <c r="G443" s="7" t="s">
        <v>227</v>
      </c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9">
        <f t="shared" si="6"/>
        <v>0</v>
      </c>
      <c r="U443" s="9">
        <v>4306667</v>
      </c>
      <c r="V443" s="29"/>
    </row>
    <row r="444" spans="1:22" ht="15">
      <c r="A444" s="28"/>
      <c r="B444" s="34"/>
      <c r="C444" s="27"/>
      <c r="D444" s="27"/>
      <c r="E444" s="27"/>
      <c r="F444" s="8">
        <v>131</v>
      </c>
      <c r="G444" s="7" t="s">
        <v>230</v>
      </c>
      <c r="H444" s="8"/>
      <c r="I444" s="8"/>
      <c r="J444" s="8">
        <v>2192839</v>
      </c>
      <c r="K444" s="8"/>
      <c r="L444" s="8"/>
      <c r="M444" s="8">
        <v>500000</v>
      </c>
      <c r="N444" s="8"/>
      <c r="O444" s="8"/>
      <c r="P444" s="8"/>
      <c r="Q444" s="8"/>
      <c r="R444" s="8"/>
      <c r="S444" s="8"/>
      <c r="T444" s="9">
        <f t="shared" si="6"/>
        <v>2692839</v>
      </c>
      <c r="U444" s="8"/>
      <c r="V444" s="29"/>
    </row>
    <row r="445" spans="1:22" ht="15">
      <c r="A445" s="28"/>
      <c r="B445" s="34"/>
      <c r="C445" s="27"/>
      <c r="D445" s="27"/>
      <c r="E445" s="27"/>
      <c r="F445" s="8">
        <v>133</v>
      </c>
      <c r="G445" s="7" t="s">
        <v>239</v>
      </c>
      <c r="H445" s="8">
        <v>0</v>
      </c>
      <c r="I445" s="8">
        <v>0</v>
      </c>
      <c r="J445" s="8">
        <v>0</v>
      </c>
      <c r="K445" s="8">
        <v>800000</v>
      </c>
      <c r="L445" s="8">
        <v>1500000</v>
      </c>
      <c r="M445" s="8">
        <v>1500000</v>
      </c>
      <c r="N445" s="8">
        <v>1500000</v>
      </c>
      <c r="O445" s="8">
        <v>1500000</v>
      </c>
      <c r="P445" s="8">
        <v>1500000</v>
      </c>
      <c r="Q445" s="8">
        <v>1500000</v>
      </c>
      <c r="R445" s="8">
        <v>1500000</v>
      </c>
      <c r="S445" s="8">
        <v>1500000</v>
      </c>
      <c r="T445" s="9">
        <f t="shared" si="6"/>
        <v>12800000</v>
      </c>
      <c r="U445" s="8"/>
      <c r="V445" s="29"/>
    </row>
    <row r="446" spans="1:22" ht="15">
      <c r="A446" s="28"/>
      <c r="B446" s="34"/>
      <c r="C446" s="27"/>
      <c r="D446" s="27"/>
      <c r="E446" s="27"/>
      <c r="F446" s="8">
        <v>133</v>
      </c>
      <c r="G446" s="7" t="s">
        <v>240</v>
      </c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9">
        <f t="shared" si="6"/>
        <v>0</v>
      </c>
      <c r="U446" s="8">
        <v>1066667</v>
      </c>
      <c r="V446" s="29"/>
    </row>
    <row r="447" spans="1:22" ht="15">
      <c r="A447" s="28"/>
      <c r="B447" s="34"/>
      <c r="C447" s="27"/>
      <c r="D447" s="27"/>
      <c r="E447" s="27"/>
      <c r="F447" s="8">
        <v>123</v>
      </c>
      <c r="G447" s="7" t="s">
        <v>231</v>
      </c>
      <c r="H447" s="8">
        <v>38250</v>
      </c>
      <c r="I447" s="8">
        <v>197944</v>
      </c>
      <c r="J447" s="8">
        <v>12814</v>
      </c>
      <c r="K447" s="8">
        <v>26393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1133344</v>
      </c>
      <c r="S447" s="8">
        <v>386754</v>
      </c>
      <c r="T447" s="9">
        <f t="shared" si="6"/>
        <v>1795499</v>
      </c>
      <c r="U447" s="8"/>
      <c r="V447" s="29"/>
    </row>
    <row r="448" spans="1:22" ht="15">
      <c r="A448" s="28"/>
      <c r="B448" s="34"/>
      <c r="C448" s="27"/>
      <c r="D448" s="27"/>
      <c r="E448" s="27"/>
      <c r="F448" s="8">
        <v>123</v>
      </c>
      <c r="G448" s="7" t="s">
        <v>232</v>
      </c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9">
        <f t="shared" si="6"/>
        <v>0</v>
      </c>
      <c r="U448" s="8">
        <v>149625</v>
      </c>
      <c r="V448" s="29"/>
    </row>
    <row r="449" spans="1:22" ht="15">
      <c r="A449" s="28"/>
      <c r="B449" s="34"/>
      <c r="C449" s="27"/>
      <c r="D449" s="27"/>
      <c r="E449" s="27"/>
      <c r="F449" s="8">
        <v>123</v>
      </c>
      <c r="G449" s="7" t="s">
        <v>243</v>
      </c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>
        <v>283336</v>
      </c>
      <c r="T449" s="9">
        <f t="shared" si="6"/>
        <v>283336</v>
      </c>
      <c r="U449" s="8"/>
      <c r="V449" s="29"/>
    </row>
    <row r="450" spans="1:22" ht="15">
      <c r="A450" s="28"/>
      <c r="B450" s="34"/>
      <c r="C450" s="27"/>
      <c r="D450" s="27"/>
      <c r="E450" s="27"/>
      <c r="F450" s="8">
        <v>123</v>
      </c>
      <c r="G450" s="7" t="s">
        <v>233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9">
        <f t="shared" si="6"/>
        <v>0</v>
      </c>
      <c r="U450" s="8">
        <v>23611</v>
      </c>
      <c r="V450" s="29"/>
    </row>
    <row r="451" spans="1:22" ht="15">
      <c r="A451" s="28"/>
      <c r="B451" s="34"/>
      <c r="C451" s="27"/>
      <c r="D451" s="27"/>
      <c r="E451" s="27"/>
      <c r="F451" s="8">
        <v>133</v>
      </c>
      <c r="G451" s="7" t="s">
        <v>237</v>
      </c>
      <c r="H451" s="8">
        <v>0</v>
      </c>
      <c r="I451" s="8">
        <v>780000</v>
      </c>
      <c r="J451" s="8">
        <v>810000</v>
      </c>
      <c r="K451" s="8">
        <v>378000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  <c r="T451" s="9">
        <f t="shared" si="6"/>
        <v>1968000</v>
      </c>
      <c r="U451" s="8"/>
      <c r="V451" s="29"/>
    </row>
    <row r="452" spans="1:22" ht="15">
      <c r="A452" s="28"/>
      <c r="B452" s="34"/>
      <c r="C452" s="27"/>
      <c r="D452" s="27"/>
      <c r="E452" s="27"/>
      <c r="F452" s="8">
        <v>133</v>
      </c>
      <c r="G452" s="7" t="s">
        <v>238</v>
      </c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9">
        <f t="shared" si="6"/>
        <v>0</v>
      </c>
      <c r="U452" s="8">
        <v>164000</v>
      </c>
      <c r="V452" s="29"/>
    </row>
    <row r="453" spans="1:22" ht="15">
      <c r="A453" s="28"/>
      <c r="B453" s="34"/>
      <c r="C453" s="27"/>
      <c r="D453" s="27"/>
      <c r="E453" s="27"/>
      <c r="F453" s="8">
        <v>199</v>
      </c>
      <c r="G453" s="7" t="s">
        <v>246</v>
      </c>
      <c r="H453" s="8">
        <v>100000</v>
      </c>
      <c r="I453" s="8">
        <v>100000</v>
      </c>
      <c r="J453" s="8">
        <v>100000</v>
      </c>
      <c r="K453" s="8">
        <v>46667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  <c r="T453" s="9">
        <f aca="true" t="shared" si="7" ref="T453:T514">SUM(H453:S453)</f>
        <v>346667</v>
      </c>
      <c r="U453" s="8"/>
      <c r="V453" s="29"/>
    </row>
    <row r="454" spans="1:22" ht="15">
      <c r="A454" s="28"/>
      <c r="B454" s="34"/>
      <c r="C454" s="27"/>
      <c r="D454" s="27"/>
      <c r="E454" s="27"/>
      <c r="F454" s="8">
        <v>199</v>
      </c>
      <c r="G454" s="7" t="s">
        <v>242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9">
        <f t="shared" si="7"/>
        <v>0</v>
      </c>
      <c r="U454" s="8">
        <v>28889</v>
      </c>
      <c r="V454" s="29"/>
    </row>
    <row r="455" spans="1:22" ht="15">
      <c r="A455" s="28"/>
      <c r="B455" s="34">
        <v>15000</v>
      </c>
      <c r="C455" s="27">
        <v>4376237</v>
      </c>
      <c r="D455" s="27" t="s">
        <v>11</v>
      </c>
      <c r="E455" s="27" t="s">
        <v>224</v>
      </c>
      <c r="F455" s="8">
        <v>111</v>
      </c>
      <c r="G455" s="7" t="s">
        <v>136</v>
      </c>
      <c r="H455" s="9">
        <v>5000000</v>
      </c>
      <c r="I455" s="9">
        <v>5000000</v>
      </c>
      <c r="J455" s="9">
        <v>5000000</v>
      </c>
      <c r="K455" s="9">
        <v>5000000</v>
      </c>
      <c r="L455" s="9">
        <v>5000000</v>
      </c>
      <c r="M455" s="9">
        <v>5000000</v>
      </c>
      <c r="N455" s="9">
        <v>5000000</v>
      </c>
      <c r="O455" s="9">
        <v>5000000</v>
      </c>
      <c r="P455" s="9">
        <v>5000000</v>
      </c>
      <c r="Q455" s="9">
        <v>5000000</v>
      </c>
      <c r="R455" s="9">
        <v>5000000</v>
      </c>
      <c r="S455" s="9">
        <v>5000000</v>
      </c>
      <c r="T455" s="9">
        <f t="shared" si="7"/>
        <v>60000000</v>
      </c>
      <c r="U455" s="9"/>
      <c r="V455" s="29">
        <f>SUM(T455:U465)</f>
        <v>101334215</v>
      </c>
    </row>
    <row r="456" spans="1:22" ht="15">
      <c r="A456" s="28"/>
      <c r="B456" s="34"/>
      <c r="C456" s="27"/>
      <c r="D456" s="27"/>
      <c r="E456" s="27"/>
      <c r="F456" s="8">
        <v>114</v>
      </c>
      <c r="G456" s="7" t="s">
        <v>227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9">
        <f t="shared" si="7"/>
        <v>0</v>
      </c>
      <c r="U456" s="9">
        <v>5000000</v>
      </c>
      <c r="V456" s="29"/>
    </row>
    <row r="457" spans="1:22" ht="15">
      <c r="A457" s="28"/>
      <c r="B457" s="34"/>
      <c r="C457" s="27"/>
      <c r="D457" s="27"/>
      <c r="E457" s="27"/>
      <c r="F457" s="15">
        <v>131</v>
      </c>
      <c r="G457" s="8" t="s">
        <v>241</v>
      </c>
      <c r="H457" s="8"/>
      <c r="I457" s="8">
        <v>1800000</v>
      </c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9">
        <f t="shared" si="7"/>
        <v>1800000</v>
      </c>
      <c r="U457" s="8"/>
      <c r="V457" s="29"/>
    </row>
    <row r="458" spans="1:22" ht="15">
      <c r="A458" s="28"/>
      <c r="B458" s="34"/>
      <c r="C458" s="27"/>
      <c r="D458" s="27"/>
      <c r="E458" s="27"/>
      <c r="F458" s="8">
        <v>131</v>
      </c>
      <c r="G458" s="7" t="s">
        <v>230</v>
      </c>
      <c r="H458" s="8"/>
      <c r="I458" s="8"/>
      <c r="J458" s="8">
        <v>2192839</v>
      </c>
      <c r="K458" s="8"/>
      <c r="L458" s="8"/>
      <c r="M458" s="8"/>
      <c r="N458" s="8"/>
      <c r="O458" s="8"/>
      <c r="P458" s="8"/>
      <c r="Q458" s="8"/>
      <c r="R458" s="8"/>
      <c r="S458" s="8"/>
      <c r="T458" s="9">
        <f t="shared" si="7"/>
        <v>2192839</v>
      </c>
      <c r="U458" s="8"/>
      <c r="V458" s="29"/>
    </row>
    <row r="459" spans="1:22" ht="15">
      <c r="A459" s="28"/>
      <c r="B459" s="34"/>
      <c r="C459" s="27"/>
      <c r="D459" s="27"/>
      <c r="E459" s="27"/>
      <c r="F459" s="8">
        <v>133</v>
      </c>
      <c r="G459" s="7" t="s">
        <v>239</v>
      </c>
      <c r="H459" s="8">
        <v>1500000</v>
      </c>
      <c r="I459" s="8">
        <v>1500000</v>
      </c>
      <c r="J459" s="8">
        <v>1500000</v>
      </c>
      <c r="K459" s="8">
        <v>1500000</v>
      </c>
      <c r="L459" s="8">
        <v>1500000</v>
      </c>
      <c r="M459" s="8">
        <v>1500000</v>
      </c>
      <c r="N459" s="8">
        <v>1500000</v>
      </c>
      <c r="O459" s="8">
        <v>1500000</v>
      </c>
      <c r="P459" s="8">
        <v>1500000</v>
      </c>
      <c r="Q459" s="8">
        <v>1500000</v>
      </c>
      <c r="R459" s="8">
        <v>1500000</v>
      </c>
      <c r="S459" s="8">
        <v>1500000</v>
      </c>
      <c r="T459" s="9">
        <f t="shared" si="7"/>
        <v>18000000</v>
      </c>
      <c r="U459" s="8"/>
      <c r="V459" s="29"/>
    </row>
    <row r="460" spans="1:22" ht="15">
      <c r="A460" s="28"/>
      <c r="B460" s="34"/>
      <c r="C460" s="27"/>
      <c r="D460" s="27"/>
      <c r="E460" s="27"/>
      <c r="F460" s="8">
        <v>133</v>
      </c>
      <c r="G460" s="7" t="s">
        <v>240</v>
      </c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9">
        <f t="shared" si="7"/>
        <v>0</v>
      </c>
      <c r="U460" s="8">
        <v>1500000</v>
      </c>
      <c r="V460" s="29"/>
    </row>
    <row r="461" spans="1:22" ht="15">
      <c r="A461" s="28"/>
      <c r="B461" s="34"/>
      <c r="C461" s="27"/>
      <c r="D461" s="27"/>
      <c r="E461" s="27"/>
      <c r="F461" s="8">
        <v>123</v>
      </c>
      <c r="G461" s="7" t="s">
        <v>231</v>
      </c>
      <c r="H461" s="8">
        <v>750840</v>
      </c>
      <c r="I461" s="8">
        <v>287940</v>
      </c>
      <c r="J461" s="8">
        <v>789799</v>
      </c>
      <c r="K461" s="8">
        <v>972197</v>
      </c>
      <c r="L461" s="8">
        <v>982822</v>
      </c>
      <c r="M461" s="8">
        <v>808216</v>
      </c>
      <c r="N461" s="8">
        <v>884717</v>
      </c>
      <c r="O461" s="8">
        <v>1133344</v>
      </c>
      <c r="P461" s="8">
        <v>1133344</v>
      </c>
      <c r="Q461" s="8">
        <v>1133344</v>
      </c>
      <c r="R461" s="8">
        <v>1133344</v>
      </c>
      <c r="S461" s="8">
        <v>635027</v>
      </c>
      <c r="T461" s="9">
        <f t="shared" si="7"/>
        <v>10644934</v>
      </c>
      <c r="U461" s="8"/>
      <c r="V461" s="29"/>
    </row>
    <row r="462" spans="1:22" ht="15">
      <c r="A462" s="28"/>
      <c r="B462" s="34"/>
      <c r="C462" s="27"/>
      <c r="D462" s="27"/>
      <c r="E462" s="27"/>
      <c r="F462" s="8">
        <v>123</v>
      </c>
      <c r="G462" s="7" t="s">
        <v>232</v>
      </c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9">
        <f t="shared" si="7"/>
        <v>0</v>
      </c>
      <c r="U462" s="8">
        <v>887078</v>
      </c>
      <c r="V462" s="29"/>
    </row>
    <row r="463" spans="1:22" ht="15">
      <c r="A463" s="28"/>
      <c r="B463" s="34"/>
      <c r="C463" s="27"/>
      <c r="D463" s="27"/>
      <c r="E463" s="27"/>
      <c r="F463" s="8">
        <v>123</v>
      </c>
      <c r="G463" s="7" t="s">
        <v>243</v>
      </c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>
        <v>196564</v>
      </c>
      <c r="T463" s="9">
        <f t="shared" si="7"/>
        <v>196564</v>
      </c>
      <c r="U463" s="8"/>
      <c r="V463" s="29"/>
    </row>
    <row r="464" spans="1:22" ht="15">
      <c r="A464" s="28"/>
      <c r="B464" s="34"/>
      <c r="C464" s="27"/>
      <c r="D464" s="27"/>
      <c r="E464" s="27"/>
      <c r="F464" s="8">
        <v>123</v>
      </c>
      <c r="G464" s="7" t="s">
        <v>233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9">
        <f t="shared" si="7"/>
        <v>0</v>
      </c>
      <c r="U464" s="8">
        <v>16380</v>
      </c>
      <c r="V464" s="29"/>
    </row>
    <row r="465" spans="1:22" ht="15">
      <c r="A465" s="28"/>
      <c r="B465" s="34"/>
      <c r="C465" s="27"/>
      <c r="D465" s="27"/>
      <c r="E465" s="27"/>
      <c r="F465" s="8">
        <v>232</v>
      </c>
      <c r="G465" s="7" t="s">
        <v>236</v>
      </c>
      <c r="H465" s="8"/>
      <c r="I465" s="8"/>
      <c r="J465" s="8"/>
      <c r="K465" s="8"/>
      <c r="L465" s="8"/>
      <c r="M465" s="8"/>
      <c r="N465" s="8"/>
      <c r="O465" s="8"/>
      <c r="P465" s="8"/>
      <c r="Q465" s="8">
        <v>1096420</v>
      </c>
      <c r="R465" s="8"/>
      <c r="S465" s="8"/>
      <c r="T465" s="9">
        <f t="shared" si="7"/>
        <v>1096420</v>
      </c>
      <c r="U465" s="8"/>
      <c r="V465" s="29"/>
    </row>
    <row r="466" spans="1:22" ht="15">
      <c r="A466" s="28"/>
      <c r="B466" s="34">
        <v>15000</v>
      </c>
      <c r="C466" s="27">
        <v>4560897</v>
      </c>
      <c r="D466" s="27" t="s">
        <v>105</v>
      </c>
      <c r="E466" s="27" t="s">
        <v>224</v>
      </c>
      <c r="F466" s="8">
        <v>111</v>
      </c>
      <c r="G466" s="7" t="s">
        <v>136</v>
      </c>
      <c r="H466" s="9">
        <v>5000000</v>
      </c>
      <c r="I466" s="9">
        <v>5000000</v>
      </c>
      <c r="J466" s="9">
        <v>5000000</v>
      </c>
      <c r="K466" s="9">
        <v>5000000</v>
      </c>
      <c r="L466" s="9">
        <v>5000000</v>
      </c>
      <c r="M466" s="9">
        <v>5000000</v>
      </c>
      <c r="N466" s="9">
        <v>5000000</v>
      </c>
      <c r="O466" s="9">
        <v>5000000</v>
      </c>
      <c r="P466" s="9">
        <v>5000000</v>
      </c>
      <c r="Q466" s="9">
        <v>5000000</v>
      </c>
      <c r="R466" s="9">
        <v>5000000</v>
      </c>
      <c r="S466" s="9">
        <v>5000000</v>
      </c>
      <c r="T466" s="9">
        <f t="shared" si="7"/>
        <v>60000000</v>
      </c>
      <c r="U466" s="9"/>
      <c r="V466" s="29">
        <f>SUM(T466:U478)</f>
        <v>95177370</v>
      </c>
    </row>
    <row r="467" spans="1:22" ht="15">
      <c r="A467" s="28"/>
      <c r="B467" s="34"/>
      <c r="C467" s="27"/>
      <c r="D467" s="27"/>
      <c r="E467" s="27"/>
      <c r="F467" s="8">
        <v>114</v>
      </c>
      <c r="G467" s="7" t="s">
        <v>227</v>
      </c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9">
        <f t="shared" si="7"/>
        <v>0</v>
      </c>
      <c r="U467" s="9">
        <v>5000000</v>
      </c>
      <c r="V467" s="29"/>
    </row>
    <row r="468" spans="1:22" ht="15">
      <c r="A468" s="28"/>
      <c r="B468" s="34"/>
      <c r="C468" s="27"/>
      <c r="D468" s="27"/>
      <c r="E468" s="27"/>
      <c r="F468" s="8">
        <v>131</v>
      </c>
      <c r="G468" s="7" t="s">
        <v>230</v>
      </c>
      <c r="H468" s="8"/>
      <c r="I468" s="8"/>
      <c r="J468" s="8">
        <v>2192839</v>
      </c>
      <c r="K468" s="8"/>
      <c r="L468" s="8"/>
      <c r="M468" s="8"/>
      <c r="N468" s="8"/>
      <c r="O468" s="8"/>
      <c r="P468" s="8"/>
      <c r="Q468" s="8"/>
      <c r="R468" s="8"/>
      <c r="S468" s="8"/>
      <c r="T468" s="9">
        <f t="shared" si="7"/>
        <v>2192839</v>
      </c>
      <c r="U468" s="8"/>
      <c r="V468" s="29"/>
    </row>
    <row r="469" spans="1:22" ht="15">
      <c r="A469" s="28"/>
      <c r="B469" s="34"/>
      <c r="C469" s="27"/>
      <c r="D469" s="27"/>
      <c r="E469" s="27"/>
      <c r="F469" s="8">
        <v>133</v>
      </c>
      <c r="G469" s="7" t="s">
        <v>239</v>
      </c>
      <c r="H469" s="8">
        <v>1500000</v>
      </c>
      <c r="I469" s="8">
        <v>1500000</v>
      </c>
      <c r="J469" s="8">
        <v>1500000</v>
      </c>
      <c r="K469" s="8">
        <v>1500000</v>
      </c>
      <c r="L469" s="8">
        <v>1500000</v>
      </c>
      <c r="M469" s="8">
        <v>1500000</v>
      </c>
      <c r="N469" s="8">
        <v>1500000</v>
      </c>
      <c r="O469" s="8">
        <v>1500000</v>
      </c>
      <c r="P469" s="8">
        <v>1500000</v>
      </c>
      <c r="Q469" s="8">
        <v>1500000</v>
      </c>
      <c r="R469" s="8">
        <v>1500000</v>
      </c>
      <c r="S469" s="8">
        <v>1500000</v>
      </c>
      <c r="T469" s="9">
        <f t="shared" si="7"/>
        <v>18000000</v>
      </c>
      <c r="U469" s="8"/>
      <c r="V469" s="29"/>
    </row>
    <row r="470" spans="1:22" ht="15">
      <c r="A470" s="28"/>
      <c r="B470" s="34"/>
      <c r="C470" s="27"/>
      <c r="D470" s="27"/>
      <c r="E470" s="27"/>
      <c r="F470" s="8">
        <v>133</v>
      </c>
      <c r="G470" s="7" t="s">
        <v>240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9">
        <f t="shared" si="7"/>
        <v>0</v>
      </c>
      <c r="U470" s="8">
        <v>1500000</v>
      </c>
      <c r="V470" s="29"/>
    </row>
    <row r="471" spans="1:22" ht="15">
      <c r="A471" s="28"/>
      <c r="B471" s="34"/>
      <c r="C471" s="27"/>
      <c r="D471" s="27"/>
      <c r="E471" s="27"/>
      <c r="F471" s="8">
        <v>123</v>
      </c>
      <c r="G471" s="7" t="s">
        <v>231</v>
      </c>
      <c r="H471" s="8">
        <v>122897</v>
      </c>
      <c r="I471" s="8">
        <v>236231</v>
      </c>
      <c r="J471" s="8">
        <v>148751</v>
      </c>
      <c r="K471" s="8">
        <v>271648</v>
      </c>
      <c r="L471" s="8">
        <v>596068</v>
      </c>
      <c r="M471" s="8">
        <v>471046</v>
      </c>
      <c r="N471" s="8">
        <v>501151</v>
      </c>
      <c r="O471" s="8">
        <v>881883</v>
      </c>
      <c r="P471" s="8">
        <v>902425</v>
      </c>
      <c r="Q471" s="8">
        <v>870196</v>
      </c>
      <c r="R471" s="8">
        <v>1088364</v>
      </c>
      <c r="S471" s="8">
        <v>601381</v>
      </c>
      <c r="T471" s="9">
        <f t="shared" si="7"/>
        <v>6692041</v>
      </c>
      <c r="U471" s="8"/>
      <c r="V471" s="29"/>
    </row>
    <row r="472" spans="1:22" ht="15">
      <c r="A472" s="28"/>
      <c r="B472" s="34"/>
      <c r="C472" s="27"/>
      <c r="D472" s="27"/>
      <c r="E472" s="27"/>
      <c r="F472" s="8">
        <v>123</v>
      </c>
      <c r="G472" s="7" t="s">
        <v>232</v>
      </c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9">
        <f t="shared" si="7"/>
        <v>0</v>
      </c>
      <c r="U472" s="8">
        <v>557670</v>
      </c>
      <c r="V472" s="29"/>
    </row>
    <row r="473" spans="1:22" ht="15">
      <c r="A473" s="28"/>
      <c r="B473" s="34"/>
      <c r="C473" s="27"/>
      <c r="D473" s="27"/>
      <c r="E473" s="27"/>
      <c r="F473" s="8">
        <v>123</v>
      </c>
      <c r="G473" s="7" t="s">
        <v>243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>
        <v>231981</v>
      </c>
      <c r="T473" s="9">
        <f t="shared" si="7"/>
        <v>231981</v>
      </c>
      <c r="U473" s="8"/>
      <c r="V473" s="29"/>
    </row>
    <row r="474" spans="1:22" ht="15">
      <c r="A474" s="28"/>
      <c r="B474" s="34"/>
      <c r="C474" s="27"/>
      <c r="D474" s="27"/>
      <c r="E474" s="27"/>
      <c r="F474" s="8">
        <v>123</v>
      </c>
      <c r="G474" s="7" t="s">
        <v>233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9">
        <f t="shared" si="7"/>
        <v>0</v>
      </c>
      <c r="U474" s="8">
        <v>19332</v>
      </c>
      <c r="V474" s="29"/>
    </row>
    <row r="475" spans="1:22" ht="15">
      <c r="A475" s="28"/>
      <c r="B475" s="34"/>
      <c r="C475" s="27"/>
      <c r="D475" s="27"/>
      <c r="E475" s="27"/>
      <c r="F475" s="8">
        <v>125</v>
      </c>
      <c r="G475" s="7" t="s">
        <v>234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130854</v>
      </c>
      <c r="Q475" s="8">
        <v>0</v>
      </c>
      <c r="R475" s="8">
        <v>0</v>
      </c>
      <c r="S475" s="8">
        <v>736270</v>
      </c>
      <c r="T475" s="9">
        <f t="shared" si="7"/>
        <v>867124</v>
      </c>
      <c r="U475" s="8"/>
      <c r="V475" s="29"/>
    </row>
    <row r="476" spans="1:22" ht="15">
      <c r="A476" s="28"/>
      <c r="B476" s="34"/>
      <c r="C476" s="27"/>
      <c r="D476" s="27"/>
      <c r="E476" s="27"/>
      <c r="F476" s="8">
        <v>125</v>
      </c>
      <c r="G476" s="7" t="s">
        <v>235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9">
        <f t="shared" si="7"/>
        <v>0</v>
      </c>
      <c r="U476" s="8">
        <v>72260</v>
      </c>
      <c r="V476" s="29"/>
    </row>
    <row r="477" spans="1:22" ht="15">
      <c r="A477" s="28"/>
      <c r="B477" s="34"/>
      <c r="C477" s="27"/>
      <c r="D477" s="27"/>
      <c r="E477" s="27"/>
      <c r="F477" s="8">
        <v>125</v>
      </c>
      <c r="G477" s="7" t="s">
        <v>244</v>
      </c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>
        <v>0</v>
      </c>
      <c r="S477" s="8">
        <v>40729</v>
      </c>
      <c r="T477" s="9">
        <f t="shared" si="7"/>
        <v>40729</v>
      </c>
      <c r="U477" s="8"/>
      <c r="V477" s="29"/>
    </row>
    <row r="478" spans="1:22" ht="15">
      <c r="A478" s="28"/>
      <c r="B478" s="34"/>
      <c r="C478" s="27"/>
      <c r="D478" s="27"/>
      <c r="E478" s="27"/>
      <c r="F478" s="8">
        <v>125</v>
      </c>
      <c r="G478" s="7" t="s">
        <v>245</v>
      </c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9">
        <f t="shared" si="7"/>
        <v>0</v>
      </c>
      <c r="U478" s="8">
        <v>3394</v>
      </c>
      <c r="V478" s="29"/>
    </row>
    <row r="479" spans="1:22" ht="15">
      <c r="A479" s="28"/>
      <c r="B479" s="34">
        <v>15000</v>
      </c>
      <c r="C479" s="27">
        <v>5447480</v>
      </c>
      <c r="D479" s="27" t="s">
        <v>54</v>
      </c>
      <c r="E479" s="27" t="s">
        <v>224</v>
      </c>
      <c r="F479" s="8">
        <v>111</v>
      </c>
      <c r="G479" s="7" t="s">
        <v>136</v>
      </c>
      <c r="H479" s="9">
        <v>5000000</v>
      </c>
      <c r="I479" s="9">
        <v>5000000</v>
      </c>
      <c r="J479" s="9">
        <v>5000000</v>
      </c>
      <c r="K479" s="9">
        <v>5000000</v>
      </c>
      <c r="L479" s="9">
        <v>5000000</v>
      </c>
      <c r="M479" s="9">
        <v>5000000</v>
      </c>
      <c r="N479" s="9">
        <v>5000000</v>
      </c>
      <c r="O479" s="9">
        <v>5000000</v>
      </c>
      <c r="P479" s="9">
        <v>5000000</v>
      </c>
      <c r="Q479" s="9">
        <v>5000000</v>
      </c>
      <c r="R479" s="9">
        <v>5000000</v>
      </c>
      <c r="S479" s="9">
        <v>5000000</v>
      </c>
      <c r="T479" s="9">
        <f t="shared" si="7"/>
        <v>60000000</v>
      </c>
      <c r="U479" s="9"/>
      <c r="V479" s="29">
        <f>SUM(T479:U487)</f>
        <v>90965547</v>
      </c>
    </row>
    <row r="480" spans="1:22" ht="15">
      <c r="A480" s="28"/>
      <c r="B480" s="34"/>
      <c r="C480" s="27"/>
      <c r="D480" s="27"/>
      <c r="E480" s="27"/>
      <c r="F480" s="8">
        <v>114</v>
      </c>
      <c r="G480" s="7" t="s">
        <v>227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9">
        <f t="shared" si="7"/>
        <v>0</v>
      </c>
      <c r="U480" s="9">
        <v>5000000</v>
      </c>
      <c r="V480" s="29"/>
    </row>
    <row r="481" spans="1:22" ht="15">
      <c r="A481" s="28"/>
      <c r="B481" s="34"/>
      <c r="C481" s="27"/>
      <c r="D481" s="27"/>
      <c r="E481" s="27"/>
      <c r="F481" s="8">
        <v>131</v>
      </c>
      <c r="G481" s="7" t="s">
        <v>230</v>
      </c>
      <c r="H481" s="8"/>
      <c r="I481" s="8"/>
      <c r="J481" s="8">
        <v>2192839</v>
      </c>
      <c r="K481" s="8"/>
      <c r="L481" s="8"/>
      <c r="M481" s="8"/>
      <c r="N481" s="8"/>
      <c r="O481" s="8"/>
      <c r="P481" s="8"/>
      <c r="Q481" s="8"/>
      <c r="R481" s="8"/>
      <c r="S481" s="8"/>
      <c r="T481" s="9">
        <f t="shared" si="7"/>
        <v>2192839</v>
      </c>
      <c r="U481" s="8"/>
      <c r="V481" s="29"/>
    </row>
    <row r="482" spans="1:22" ht="15">
      <c r="A482" s="28"/>
      <c r="B482" s="34"/>
      <c r="C482" s="27"/>
      <c r="D482" s="27"/>
      <c r="E482" s="27"/>
      <c r="F482" s="8">
        <v>133</v>
      </c>
      <c r="G482" s="7" t="s">
        <v>239</v>
      </c>
      <c r="H482" s="8">
        <v>1500000</v>
      </c>
      <c r="I482" s="8">
        <v>1500000</v>
      </c>
      <c r="J482" s="8">
        <v>1500000</v>
      </c>
      <c r="K482" s="8">
        <v>1500000</v>
      </c>
      <c r="L482" s="8">
        <v>1500000</v>
      </c>
      <c r="M482" s="8">
        <v>1500000</v>
      </c>
      <c r="N482" s="8">
        <v>1500000</v>
      </c>
      <c r="O482" s="8">
        <v>1500000</v>
      </c>
      <c r="P482" s="8">
        <v>1500000</v>
      </c>
      <c r="Q482" s="8">
        <v>1500000</v>
      </c>
      <c r="R482" s="8">
        <v>1500000</v>
      </c>
      <c r="S482" s="8">
        <v>1500000</v>
      </c>
      <c r="T482" s="9">
        <f t="shared" si="7"/>
        <v>18000000</v>
      </c>
      <c r="U482" s="8"/>
      <c r="V482" s="29"/>
    </row>
    <row r="483" spans="1:22" ht="15">
      <c r="A483" s="28"/>
      <c r="B483" s="34"/>
      <c r="C483" s="27"/>
      <c r="D483" s="27"/>
      <c r="E483" s="27"/>
      <c r="F483" s="8">
        <v>133</v>
      </c>
      <c r="G483" s="7" t="s">
        <v>240</v>
      </c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9">
        <f t="shared" si="7"/>
        <v>0</v>
      </c>
      <c r="U483" s="8">
        <v>1500000</v>
      </c>
      <c r="V483" s="29"/>
    </row>
    <row r="484" spans="1:22" ht="15">
      <c r="A484" s="28"/>
      <c r="B484" s="34"/>
      <c r="C484" s="27"/>
      <c r="D484" s="27"/>
      <c r="E484" s="27"/>
      <c r="F484" s="8">
        <v>123</v>
      </c>
      <c r="G484" s="7" t="s">
        <v>231</v>
      </c>
      <c r="H484" s="8">
        <v>26563</v>
      </c>
      <c r="I484" s="8">
        <v>229148</v>
      </c>
      <c r="J484" s="8">
        <v>139897</v>
      </c>
      <c r="K484" s="8">
        <v>89605</v>
      </c>
      <c r="L484" s="8">
        <v>187710</v>
      </c>
      <c r="M484" s="8">
        <v>303878</v>
      </c>
      <c r="N484" s="8">
        <v>236586</v>
      </c>
      <c r="O484" s="8">
        <v>409775</v>
      </c>
      <c r="P484" s="8">
        <v>401983</v>
      </c>
      <c r="Q484" s="8">
        <v>658048</v>
      </c>
      <c r="R484" s="8">
        <v>737736</v>
      </c>
      <c r="S484" s="8">
        <v>310607</v>
      </c>
      <c r="T484" s="9">
        <f t="shared" si="7"/>
        <v>3731536</v>
      </c>
      <c r="U484" s="8"/>
      <c r="V484" s="29"/>
    </row>
    <row r="485" spans="1:22" ht="15">
      <c r="A485" s="28"/>
      <c r="B485" s="34"/>
      <c r="C485" s="27"/>
      <c r="D485" s="27"/>
      <c r="E485" s="27"/>
      <c r="F485" s="8">
        <v>123</v>
      </c>
      <c r="G485" s="7" t="s">
        <v>232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9">
        <f t="shared" si="7"/>
        <v>0</v>
      </c>
      <c r="U485" s="8">
        <v>310961</v>
      </c>
      <c r="V485" s="29"/>
    </row>
    <row r="486" spans="1:22" ht="15">
      <c r="A486" s="28"/>
      <c r="B486" s="34"/>
      <c r="C486" s="27"/>
      <c r="D486" s="27"/>
      <c r="E486" s="27"/>
      <c r="F486" s="8">
        <v>123</v>
      </c>
      <c r="G486" s="7" t="s">
        <v>243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>
        <v>212502</v>
      </c>
      <c r="T486" s="9">
        <f t="shared" si="7"/>
        <v>212502</v>
      </c>
      <c r="U486" s="8"/>
      <c r="V486" s="29"/>
    </row>
    <row r="487" spans="1:22" ht="15">
      <c r="A487" s="28"/>
      <c r="B487" s="34"/>
      <c r="C487" s="27"/>
      <c r="D487" s="27"/>
      <c r="E487" s="27"/>
      <c r="F487" s="8">
        <v>123</v>
      </c>
      <c r="G487" s="7" t="s">
        <v>233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9">
        <f t="shared" si="7"/>
        <v>0</v>
      </c>
      <c r="U487" s="8">
        <v>17709</v>
      </c>
      <c r="V487" s="29"/>
    </row>
    <row r="488" spans="1:22" ht="15">
      <c r="A488" s="28"/>
      <c r="B488" s="34">
        <v>17000</v>
      </c>
      <c r="C488" s="27">
        <v>755387</v>
      </c>
      <c r="D488" s="27" t="s">
        <v>55</v>
      </c>
      <c r="E488" s="27" t="s">
        <v>224</v>
      </c>
      <c r="F488" s="8">
        <v>111</v>
      </c>
      <c r="G488" s="7" t="s">
        <v>136</v>
      </c>
      <c r="H488" s="9">
        <v>9500000</v>
      </c>
      <c r="I488" s="9">
        <v>9500000</v>
      </c>
      <c r="J488" s="9">
        <v>9500000</v>
      </c>
      <c r="K488" s="9">
        <v>9500000</v>
      </c>
      <c r="L488" s="9">
        <v>9500000</v>
      </c>
      <c r="M488" s="9">
        <v>9500000</v>
      </c>
      <c r="N488" s="9">
        <v>9500000</v>
      </c>
      <c r="O488" s="9">
        <v>9500000</v>
      </c>
      <c r="P488" s="9">
        <v>9500000</v>
      </c>
      <c r="Q488" s="9">
        <v>9500000</v>
      </c>
      <c r="R488" s="9">
        <v>9500000</v>
      </c>
      <c r="S488" s="9">
        <v>9500000</v>
      </c>
      <c r="T488" s="9">
        <f t="shared" si="7"/>
        <v>114000000</v>
      </c>
      <c r="U488" s="9"/>
      <c r="V488" s="29">
        <f>SUM(T488:U493)</f>
        <v>164542839</v>
      </c>
    </row>
    <row r="489" spans="1:22" ht="15">
      <c r="A489" s="28"/>
      <c r="B489" s="34"/>
      <c r="C489" s="27"/>
      <c r="D489" s="27"/>
      <c r="E489" s="27"/>
      <c r="F489" s="8">
        <v>114</v>
      </c>
      <c r="G489" s="7" t="s">
        <v>227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9">
        <f t="shared" si="7"/>
        <v>0</v>
      </c>
      <c r="U489" s="9">
        <v>9500000</v>
      </c>
      <c r="V489" s="29"/>
    </row>
    <row r="490" spans="1:22" ht="15">
      <c r="A490" s="28"/>
      <c r="B490" s="34"/>
      <c r="C490" s="27"/>
      <c r="D490" s="27"/>
      <c r="E490" s="27"/>
      <c r="F490" s="15">
        <v>131</v>
      </c>
      <c r="G490" s="8" t="s">
        <v>241</v>
      </c>
      <c r="H490" s="8"/>
      <c r="I490" s="8">
        <v>1800000</v>
      </c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9">
        <f t="shared" si="7"/>
        <v>1800000</v>
      </c>
      <c r="U490" s="8"/>
      <c r="V490" s="29"/>
    </row>
    <row r="491" spans="1:22" ht="15">
      <c r="A491" s="28"/>
      <c r="B491" s="34"/>
      <c r="C491" s="27"/>
      <c r="D491" s="27"/>
      <c r="E491" s="27"/>
      <c r="F491" s="8">
        <v>131</v>
      </c>
      <c r="G491" s="7" t="s">
        <v>230</v>
      </c>
      <c r="H491" s="8"/>
      <c r="I491" s="8"/>
      <c r="J491" s="8">
        <v>2192839</v>
      </c>
      <c r="K491" s="8"/>
      <c r="L491" s="8"/>
      <c r="M491" s="8"/>
      <c r="N491" s="8"/>
      <c r="O491" s="8"/>
      <c r="P491" s="8"/>
      <c r="Q491" s="8"/>
      <c r="R491" s="8"/>
      <c r="S491" s="8"/>
      <c r="T491" s="9">
        <f t="shared" si="7"/>
        <v>2192839</v>
      </c>
      <c r="U491" s="8"/>
      <c r="V491" s="29"/>
    </row>
    <row r="492" spans="1:22" ht="15">
      <c r="A492" s="28"/>
      <c r="B492" s="34"/>
      <c r="C492" s="27"/>
      <c r="D492" s="27"/>
      <c r="E492" s="27"/>
      <c r="F492" s="8">
        <v>133</v>
      </c>
      <c r="G492" s="7" t="s">
        <v>247</v>
      </c>
      <c r="H492" s="8">
        <v>2850000</v>
      </c>
      <c r="I492" s="8">
        <v>2850000</v>
      </c>
      <c r="J492" s="8">
        <v>2850000</v>
      </c>
      <c r="K492" s="8">
        <v>2850000</v>
      </c>
      <c r="L492" s="8">
        <v>2850000</v>
      </c>
      <c r="M492" s="8">
        <v>2850000</v>
      </c>
      <c r="N492" s="8">
        <v>2850000</v>
      </c>
      <c r="O492" s="8">
        <v>2850000</v>
      </c>
      <c r="P492" s="8">
        <v>2850000</v>
      </c>
      <c r="Q492" s="8">
        <v>2850000</v>
      </c>
      <c r="R492" s="8">
        <v>2850000</v>
      </c>
      <c r="S492" s="8">
        <v>2850000</v>
      </c>
      <c r="T492" s="9">
        <f t="shared" si="7"/>
        <v>34200000</v>
      </c>
      <c r="U492" s="8"/>
      <c r="V492" s="29"/>
    </row>
    <row r="493" spans="1:22" ht="15">
      <c r="A493" s="28"/>
      <c r="B493" s="34"/>
      <c r="C493" s="27"/>
      <c r="D493" s="27"/>
      <c r="E493" s="27"/>
      <c r="F493" s="8">
        <v>133</v>
      </c>
      <c r="G493" s="7" t="s">
        <v>248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9">
        <f t="shared" si="7"/>
        <v>0</v>
      </c>
      <c r="U493" s="8">
        <v>2850000</v>
      </c>
      <c r="V493" s="29"/>
    </row>
    <row r="494" spans="1:22" ht="15">
      <c r="A494" s="28"/>
      <c r="B494" s="34">
        <v>18000</v>
      </c>
      <c r="C494" s="27">
        <v>854631</v>
      </c>
      <c r="D494" s="27" t="s">
        <v>56</v>
      </c>
      <c r="E494" s="27" t="s">
        <v>224</v>
      </c>
      <c r="F494" s="8">
        <v>111</v>
      </c>
      <c r="G494" s="7" t="s">
        <v>136</v>
      </c>
      <c r="H494" s="9">
        <v>6500000</v>
      </c>
      <c r="I494" s="9">
        <v>6500000</v>
      </c>
      <c r="J494" s="9">
        <v>6500000</v>
      </c>
      <c r="K494" s="9">
        <v>6500000</v>
      </c>
      <c r="L494" s="9">
        <v>6500000</v>
      </c>
      <c r="M494" s="9">
        <v>6500000</v>
      </c>
      <c r="N494" s="9">
        <v>6500000</v>
      </c>
      <c r="O494" s="9">
        <v>6500000</v>
      </c>
      <c r="P494" s="9">
        <v>6500000</v>
      </c>
      <c r="Q494" s="9">
        <v>6500000</v>
      </c>
      <c r="R494" s="9">
        <v>6500000</v>
      </c>
      <c r="S494" s="9">
        <v>6500000</v>
      </c>
      <c r="T494" s="9">
        <f t="shared" si="7"/>
        <v>78000000</v>
      </c>
      <c r="U494" s="9"/>
      <c r="V494" s="29">
        <f>SUM(T494:U498)</f>
        <v>109930339</v>
      </c>
    </row>
    <row r="495" spans="1:22" ht="15">
      <c r="A495" s="28"/>
      <c r="B495" s="34"/>
      <c r="C495" s="27"/>
      <c r="D495" s="27"/>
      <c r="E495" s="27"/>
      <c r="F495" s="8">
        <v>114</v>
      </c>
      <c r="G495" s="7" t="s">
        <v>227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9">
        <f t="shared" si="7"/>
        <v>0</v>
      </c>
      <c r="U495" s="9">
        <v>6500000</v>
      </c>
      <c r="V495" s="29"/>
    </row>
    <row r="496" spans="1:22" ht="15">
      <c r="A496" s="28"/>
      <c r="B496" s="34"/>
      <c r="C496" s="27"/>
      <c r="D496" s="27"/>
      <c r="E496" s="27"/>
      <c r="F496" s="8">
        <v>131</v>
      </c>
      <c r="G496" s="7" t="s">
        <v>230</v>
      </c>
      <c r="H496" s="8"/>
      <c r="I496" s="8"/>
      <c r="J496" s="8">
        <v>2192839</v>
      </c>
      <c r="K496" s="8"/>
      <c r="L496" s="8"/>
      <c r="M496" s="8"/>
      <c r="N496" s="8"/>
      <c r="O496" s="8"/>
      <c r="P496" s="8"/>
      <c r="Q496" s="8"/>
      <c r="R496" s="8"/>
      <c r="S496" s="8"/>
      <c r="T496" s="9">
        <f t="shared" si="7"/>
        <v>2192839</v>
      </c>
      <c r="U496" s="8"/>
      <c r="V496" s="29"/>
    </row>
    <row r="497" spans="1:22" ht="15">
      <c r="A497" s="28"/>
      <c r="B497" s="34"/>
      <c r="C497" s="27"/>
      <c r="D497" s="27"/>
      <c r="E497" s="27"/>
      <c r="F497" s="8">
        <v>133</v>
      </c>
      <c r="G497" s="7" t="s">
        <v>237</v>
      </c>
      <c r="H497" s="8">
        <v>0</v>
      </c>
      <c r="I497" s="8">
        <v>1950000</v>
      </c>
      <c r="J497" s="8">
        <v>1950000</v>
      </c>
      <c r="K497" s="8">
        <v>1950000</v>
      </c>
      <c r="L497" s="8">
        <v>1950000</v>
      </c>
      <c r="M497" s="8">
        <v>1950000</v>
      </c>
      <c r="N497" s="8">
        <v>1950000</v>
      </c>
      <c r="O497" s="8">
        <v>1950000</v>
      </c>
      <c r="P497" s="8">
        <v>1950000</v>
      </c>
      <c r="Q497" s="8">
        <v>1950000</v>
      </c>
      <c r="R497" s="8">
        <v>1950000</v>
      </c>
      <c r="S497" s="8">
        <v>1950000</v>
      </c>
      <c r="T497" s="9">
        <f t="shared" si="7"/>
        <v>21450000</v>
      </c>
      <c r="U497" s="8"/>
      <c r="V497" s="29"/>
    </row>
    <row r="498" spans="1:22" ht="15">
      <c r="A498" s="28"/>
      <c r="B498" s="34"/>
      <c r="C498" s="27"/>
      <c r="D498" s="27"/>
      <c r="E498" s="27"/>
      <c r="F498" s="8">
        <v>133</v>
      </c>
      <c r="G498" s="7" t="s">
        <v>238</v>
      </c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9">
        <f t="shared" si="7"/>
        <v>0</v>
      </c>
      <c r="U498" s="8">
        <v>1787500</v>
      </c>
      <c r="V498" s="29"/>
    </row>
    <row r="499" spans="1:22" ht="15">
      <c r="A499" s="28"/>
      <c r="B499" s="34">
        <v>20000</v>
      </c>
      <c r="C499" s="27">
        <v>558802</v>
      </c>
      <c r="D499" s="27" t="s">
        <v>57</v>
      </c>
      <c r="E499" s="27" t="s">
        <v>224</v>
      </c>
      <c r="F499" s="8">
        <v>111</v>
      </c>
      <c r="G499" s="7" t="s">
        <v>136</v>
      </c>
      <c r="H499" s="9">
        <v>5700000</v>
      </c>
      <c r="I499" s="9">
        <v>5700000</v>
      </c>
      <c r="J499" s="9">
        <v>5700000</v>
      </c>
      <c r="K499" s="9">
        <v>5700000</v>
      </c>
      <c r="L499" s="9">
        <v>5700000</v>
      </c>
      <c r="M499" s="9">
        <v>5700000</v>
      </c>
      <c r="N499" s="9">
        <v>5700000</v>
      </c>
      <c r="O499" s="9">
        <v>5700000</v>
      </c>
      <c r="P499" s="9">
        <v>5700000</v>
      </c>
      <c r="Q499" s="9">
        <v>5700000</v>
      </c>
      <c r="R499" s="9">
        <v>5700000</v>
      </c>
      <c r="S499" s="9">
        <v>5700000</v>
      </c>
      <c r="T499" s="9">
        <f t="shared" si="7"/>
        <v>68400000</v>
      </c>
      <c r="U499" s="9"/>
      <c r="V499" s="29">
        <f>SUM(T499:U509)</f>
        <v>111411746</v>
      </c>
    </row>
    <row r="500" spans="1:22" ht="15">
      <c r="A500" s="28"/>
      <c r="B500" s="34"/>
      <c r="C500" s="27"/>
      <c r="D500" s="27"/>
      <c r="E500" s="27"/>
      <c r="F500" s="8">
        <v>114</v>
      </c>
      <c r="G500" s="7" t="s">
        <v>227</v>
      </c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9">
        <f t="shared" si="7"/>
        <v>0</v>
      </c>
      <c r="U500" s="9">
        <v>5700000</v>
      </c>
      <c r="V500" s="29"/>
    </row>
    <row r="501" spans="1:22" ht="15">
      <c r="A501" s="28"/>
      <c r="B501" s="34"/>
      <c r="C501" s="27"/>
      <c r="D501" s="27"/>
      <c r="E501" s="27"/>
      <c r="F501" s="15">
        <v>131</v>
      </c>
      <c r="G501" s="8" t="s">
        <v>241</v>
      </c>
      <c r="H501" s="8"/>
      <c r="I501" s="8">
        <v>1800000</v>
      </c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9">
        <f t="shared" si="7"/>
        <v>1800000</v>
      </c>
      <c r="U501" s="8"/>
      <c r="V501" s="29"/>
    </row>
    <row r="502" spans="1:22" ht="15">
      <c r="A502" s="28"/>
      <c r="B502" s="34"/>
      <c r="C502" s="27"/>
      <c r="D502" s="27"/>
      <c r="E502" s="27"/>
      <c r="F502" s="8">
        <v>131</v>
      </c>
      <c r="G502" s="7" t="s">
        <v>230</v>
      </c>
      <c r="H502" s="8"/>
      <c r="I502" s="8"/>
      <c r="J502" s="8">
        <v>2192839</v>
      </c>
      <c r="K502" s="8"/>
      <c r="L502" s="8"/>
      <c r="M502" s="8"/>
      <c r="N502" s="8"/>
      <c r="O502" s="8"/>
      <c r="P502" s="8"/>
      <c r="Q502" s="8"/>
      <c r="R502" s="8"/>
      <c r="S502" s="8"/>
      <c r="T502" s="9">
        <f t="shared" si="7"/>
        <v>2192839</v>
      </c>
      <c r="U502" s="8"/>
      <c r="V502" s="29"/>
    </row>
    <row r="503" spans="1:22" ht="15">
      <c r="A503" s="28"/>
      <c r="B503" s="34"/>
      <c r="C503" s="27"/>
      <c r="D503" s="27"/>
      <c r="E503" s="27"/>
      <c r="F503" s="8">
        <v>133</v>
      </c>
      <c r="G503" s="7" t="s">
        <v>239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1710000</v>
      </c>
      <c r="N503" s="8">
        <v>1710000</v>
      </c>
      <c r="O503" s="8">
        <v>1710000</v>
      </c>
      <c r="P503" s="8">
        <v>1710000</v>
      </c>
      <c r="Q503" s="8">
        <v>1710000</v>
      </c>
      <c r="R503" s="8">
        <v>1710000</v>
      </c>
      <c r="S503" s="8">
        <v>1710000</v>
      </c>
      <c r="T503" s="9">
        <f t="shared" si="7"/>
        <v>11970000</v>
      </c>
      <c r="U503" s="8"/>
      <c r="V503" s="29"/>
    </row>
    <row r="504" spans="1:22" ht="15">
      <c r="A504" s="28"/>
      <c r="B504" s="34"/>
      <c r="C504" s="27"/>
      <c r="D504" s="27"/>
      <c r="E504" s="27"/>
      <c r="F504" s="8">
        <v>133</v>
      </c>
      <c r="G504" s="7" t="s">
        <v>240</v>
      </c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9">
        <f t="shared" si="7"/>
        <v>0</v>
      </c>
      <c r="U504" s="8">
        <v>997500</v>
      </c>
      <c r="V504" s="29"/>
    </row>
    <row r="505" spans="1:22" ht="15">
      <c r="A505" s="28"/>
      <c r="B505" s="34"/>
      <c r="C505" s="27"/>
      <c r="D505" s="27"/>
      <c r="E505" s="27"/>
      <c r="F505" s="8">
        <v>123</v>
      </c>
      <c r="G505" s="7" t="s">
        <v>231</v>
      </c>
      <c r="H505" s="8">
        <v>0</v>
      </c>
      <c r="I505" s="8">
        <v>0</v>
      </c>
      <c r="J505" s="8">
        <v>353281</v>
      </c>
      <c r="K505" s="8">
        <v>463505</v>
      </c>
      <c r="L505" s="8">
        <v>709389</v>
      </c>
      <c r="M505" s="8">
        <v>182495</v>
      </c>
      <c r="N505" s="8">
        <v>1126463</v>
      </c>
      <c r="O505" s="8">
        <v>1292000</v>
      </c>
      <c r="P505" s="8">
        <v>1173701</v>
      </c>
      <c r="Q505" s="8">
        <v>1122425</v>
      </c>
      <c r="R505" s="8">
        <v>859180</v>
      </c>
      <c r="S505" s="8">
        <v>74694</v>
      </c>
      <c r="T505" s="9">
        <f t="shared" si="7"/>
        <v>7357133</v>
      </c>
      <c r="U505" s="8"/>
      <c r="V505" s="29"/>
    </row>
    <row r="506" spans="1:22" ht="15">
      <c r="A506" s="28"/>
      <c r="B506" s="34"/>
      <c r="C506" s="27"/>
      <c r="D506" s="27"/>
      <c r="E506" s="27"/>
      <c r="F506" s="8">
        <v>123</v>
      </c>
      <c r="G506" s="7" t="s">
        <v>232</v>
      </c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9">
        <f t="shared" si="7"/>
        <v>0</v>
      </c>
      <c r="U506" s="8">
        <v>613094</v>
      </c>
      <c r="V506" s="29"/>
    </row>
    <row r="507" spans="1:22" ht="15">
      <c r="A507" s="28"/>
      <c r="B507" s="34"/>
      <c r="C507" s="27"/>
      <c r="D507" s="27"/>
      <c r="E507" s="27"/>
      <c r="F507" s="8">
        <v>123</v>
      </c>
      <c r="G507" s="7" t="s">
        <v>243</v>
      </c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>
        <v>23418</v>
      </c>
      <c r="T507" s="9">
        <f t="shared" si="7"/>
        <v>23418</v>
      </c>
      <c r="U507" s="8"/>
      <c r="V507" s="29"/>
    </row>
    <row r="508" spans="1:22" ht="15">
      <c r="A508" s="28"/>
      <c r="B508" s="34"/>
      <c r="C508" s="27"/>
      <c r="D508" s="27"/>
      <c r="E508" s="27"/>
      <c r="F508" s="8">
        <v>123</v>
      </c>
      <c r="G508" s="7" t="s">
        <v>233</v>
      </c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9">
        <f t="shared" si="7"/>
        <v>0</v>
      </c>
      <c r="U508" s="8">
        <v>1952</v>
      </c>
      <c r="V508" s="29"/>
    </row>
    <row r="509" spans="1:22" ht="15">
      <c r="A509" s="28"/>
      <c r="B509" s="34"/>
      <c r="C509" s="27"/>
      <c r="D509" s="27"/>
      <c r="E509" s="27"/>
      <c r="F509" s="8">
        <v>232</v>
      </c>
      <c r="G509" s="7" t="s">
        <v>236</v>
      </c>
      <c r="H509" s="8"/>
      <c r="I509" s="8"/>
      <c r="J509" s="8"/>
      <c r="K509" s="8">
        <v>1686800</v>
      </c>
      <c r="L509" s="8"/>
      <c r="M509" s="8"/>
      <c r="N509" s="8">
        <v>2951900</v>
      </c>
      <c r="O509" s="8">
        <v>3289260</v>
      </c>
      <c r="P509" s="8">
        <v>2235010</v>
      </c>
      <c r="Q509" s="8">
        <v>2192840</v>
      </c>
      <c r="R509" s="8"/>
      <c r="S509" s="8"/>
      <c r="T509" s="9">
        <f t="shared" si="7"/>
        <v>12355810</v>
      </c>
      <c r="U509" s="8"/>
      <c r="V509" s="29"/>
    </row>
    <row r="510" spans="1:22" ht="15">
      <c r="A510" s="28"/>
      <c r="B510" s="34">
        <v>21000</v>
      </c>
      <c r="C510" s="27">
        <v>2355228</v>
      </c>
      <c r="D510" s="27" t="s">
        <v>58</v>
      </c>
      <c r="E510" s="27" t="s">
        <v>224</v>
      </c>
      <c r="F510" s="8">
        <v>111</v>
      </c>
      <c r="G510" s="7" t="s">
        <v>136</v>
      </c>
      <c r="H510" s="9">
        <v>5500000</v>
      </c>
      <c r="I510" s="9">
        <v>5500000</v>
      </c>
      <c r="J510" s="9">
        <v>5500000</v>
      </c>
      <c r="K510" s="9">
        <v>5500000</v>
      </c>
      <c r="L510" s="9">
        <v>5500000</v>
      </c>
      <c r="M510" s="9">
        <v>5500000</v>
      </c>
      <c r="N510" s="9">
        <v>5500000</v>
      </c>
      <c r="O510" s="9">
        <v>5500000</v>
      </c>
      <c r="P510" s="9">
        <v>5500000</v>
      </c>
      <c r="Q510" s="9">
        <v>5500000</v>
      </c>
      <c r="R510" s="9">
        <v>5500000</v>
      </c>
      <c r="S510" s="9">
        <v>5500000</v>
      </c>
      <c r="T510" s="9">
        <f t="shared" si="7"/>
        <v>66000000</v>
      </c>
      <c r="U510" s="9"/>
      <c r="V510" s="29">
        <f>SUM(T510:U511)</f>
        <v>71500000</v>
      </c>
    </row>
    <row r="511" spans="1:22" ht="15">
      <c r="A511" s="28"/>
      <c r="B511" s="34"/>
      <c r="C511" s="27"/>
      <c r="D511" s="27"/>
      <c r="E511" s="27"/>
      <c r="F511" s="8">
        <v>114</v>
      </c>
      <c r="G511" s="7" t="s">
        <v>227</v>
      </c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9">
        <f t="shared" si="7"/>
        <v>0</v>
      </c>
      <c r="U511" s="9">
        <v>5500000</v>
      </c>
      <c r="V511" s="29"/>
    </row>
    <row r="512" spans="1:22" ht="15">
      <c r="A512" s="28"/>
      <c r="B512" s="34">
        <v>21000</v>
      </c>
      <c r="C512" s="27">
        <v>3765852</v>
      </c>
      <c r="D512" s="27" t="s">
        <v>103</v>
      </c>
      <c r="E512" s="27" t="s">
        <v>224</v>
      </c>
      <c r="F512" s="8">
        <v>111</v>
      </c>
      <c r="G512" s="7" t="s">
        <v>136</v>
      </c>
      <c r="H512" s="9">
        <v>5500000</v>
      </c>
      <c r="I512" s="9">
        <v>5500000</v>
      </c>
      <c r="J512" s="9">
        <v>5500000</v>
      </c>
      <c r="K512" s="9">
        <v>5500000</v>
      </c>
      <c r="L512" s="9">
        <v>5500000</v>
      </c>
      <c r="M512" s="9">
        <v>5500000</v>
      </c>
      <c r="N512" s="9">
        <v>5500000</v>
      </c>
      <c r="O512" s="9">
        <v>5500000</v>
      </c>
      <c r="P512" s="9">
        <v>5500000</v>
      </c>
      <c r="Q512" s="9">
        <v>5500000</v>
      </c>
      <c r="R512" s="9">
        <v>5500000</v>
      </c>
      <c r="S512" s="9">
        <v>5500000</v>
      </c>
      <c r="T512" s="9">
        <f t="shared" si="7"/>
        <v>66000000</v>
      </c>
      <c r="U512" s="9"/>
      <c r="V512" s="29">
        <f>SUM(T512:U518)</f>
        <v>95819377</v>
      </c>
    </row>
    <row r="513" spans="1:22" ht="15">
      <c r="A513" s="28"/>
      <c r="B513" s="34"/>
      <c r="C513" s="27"/>
      <c r="D513" s="27"/>
      <c r="E513" s="27"/>
      <c r="F513" s="8">
        <v>114</v>
      </c>
      <c r="G513" s="7" t="s">
        <v>227</v>
      </c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9">
        <f t="shared" si="7"/>
        <v>0</v>
      </c>
      <c r="U513" s="9">
        <v>5500000</v>
      </c>
      <c r="V513" s="29"/>
    </row>
    <row r="514" spans="1:22" ht="15">
      <c r="A514" s="28"/>
      <c r="B514" s="34"/>
      <c r="C514" s="27"/>
      <c r="D514" s="27"/>
      <c r="E514" s="27"/>
      <c r="F514" s="8">
        <v>131</v>
      </c>
      <c r="G514" s="7" t="s">
        <v>230</v>
      </c>
      <c r="H514" s="8"/>
      <c r="I514" s="8"/>
      <c r="J514" s="8">
        <v>2192839</v>
      </c>
      <c r="K514" s="8"/>
      <c r="L514" s="8"/>
      <c r="M514" s="8"/>
      <c r="N514" s="8"/>
      <c r="O514" s="8"/>
      <c r="P514" s="8"/>
      <c r="Q514" s="8"/>
      <c r="R514" s="8"/>
      <c r="S514" s="8"/>
      <c r="T514" s="9">
        <f t="shared" si="7"/>
        <v>2192839</v>
      </c>
      <c r="U514" s="8"/>
      <c r="V514" s="29"/>
    </row>
    <row r="515" spans="1:22" ht="15">
      <c r="A515" s="28"/>
      <c r="B515" s="34"/>
      <c r="C515" s="27"/>
      <c r="D515" s="27"/>
      <c r="E515" s="27"/>
      <c r="F515" s="8">
        <v>133</v>
      </c>
      <c r="G515" s="7" t="s">
        <v>239</v>
      </c>
      <c r="H515" s="8">
        <v>1650000</v>
      </c>
      <c r="I515" s="8">
        <v>1650000</v>
      </c>
      <c r="J515" s="8">
        <v>1650000</v>
      </c>
      <c r="K515" s="8">
        <v>1650000</v>
      </c>
      <c r="L515" s="8">
        <v>1650000</v>
      </c>
      <c r="M515" s="8">
        <v>1650000</v>
      </c>
      <c r="N515" s="8">
        <v>1650000</v>
      </c>
      <c r="O515" s="8">
        <v>1650000</v>
      </c>
      <c r="P515" s="8">
        <v>1650000</v>
      </c>
      <c r="Q515" s="8">
        <v>1650000</v>
      </c>
      <c r="R515" s="8">
        <v>1650000</v>
      </c>
      <c r="S515" s="8">
        <v>1650000</v>
      </c>
      <c r="T515" s="9">
        <f aca="true" t="shared" si="8" ref="T515:T578">SUM(H515:S515)</f>
        <v>19800000</v>
      </c>
      <c r="U515" s="8"/>
      <c r="V515" s="29"/>
    </row>
    <row r="516" spans="1:22" ht="15">
      <c r="A516" s="28"/>
      <c r="B516" s="34"/>
      <c r="C516" s="27"/>
      <c r="D516" s="27"/>
      <c r="E516" s="27"/>
      <c r="F516" s="8">
        <v>133</v>
      </c>
      <c r="G516" s="7" t="s">
        <v>240</v>
      </c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9">
        <f t="shared" si="8"/>
        <v>0</v>
      </c>
      <c r="U516" s="8">
        <v>1650000</v>
      </c>
      <c r="V516" s="29"/>
    </row>
    <row r="517" spans="1:22" ht="15">
      <c r="A517" s="28"/>
      <c r="B517" s="34"/>
      <c r="C517" s="27"/>
      <c r="D517" s="27"/>
      <c r="E517" s="27"/>
      <c r="F517" s="8">
        <v>123</v>
      </c>
      <c r="G517" s="7" t="s">
        <v>231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27271</v>
      </c>
      <c r="P517" s="8">
        <v>111030</v>
      </c>
      <c r="Q517" s="8">
        <v>157001</v>
      </c>
      <c r="R517" s="8">
        <v>237644</v>
      </c>
      <c r="S517" s="8">
        <v>91551</v>
      </c>
      <c r="T517" s="9">
        <f t="shared" si="8"/>
        <v>624497</v>
      </c>
      <c r="U517" s="8"/>
      <c r="V517" s="29"/>
    </row>
    <row r="518" spans="1:22" ht="15">
      <c r="A518" s="28"/>
      <c r="B518" s="34"/>
      <c r="C518" s="27"/>
      <c r="D518" s="27"/>
      <c r="E518" s="27"/>
      <c r="F518" s="8">
        <v>123</v>
      </c>
      <c r="G518" s="7" t="s">
        <v>232</v>
      </c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9">
        <f t="shared" si="8"/>
        <v>0</v>
      </c>
      <c r="U518" s="8">
        <v>52041</v>
      </c>
      <c r="V518" s="29"/>
    </row>
    <row r="519" spans="1:22" ht="15">
      <c r="A519" s="28"/>
      <c r="B519" s="34">
        <v>22000</v>
      </c>
      <c r="C519" s="27">
        <v>449759</v>
      </c>
      <c r="D519" s="27" t="s">
        <v>152</v>
      </c>
      <c r="E519" s="27" t="s">
        <v>224</v>
      </c>
      <c r="F519" s="8">
        <v>111</v>
      </c>
      <c r="G519" s="7" t="s">
        <v>136</v>
      </c>
      <c r="H519" s="9">
        <v>5300000</v>
      </c>
      <c r="I519" s="9">
        <v>5300000</v>
      </c>
      <c r="J519" s="9">
        <v>5300000</v>
      </c>
      <c r="K519" s="9">
        <v>5300000</v>
      </c>
      <c r="L519" s="9">
        <v>5300000</v>
      </c>
      <c r="M519" s="9">
        <v>5300000</v>
      </c>
      <c r="N519" s="9">
        <v>5300000</v>
      </c>
      <c r="O519" s="9">
        <v>5300000</v>
      </c>
      <c r="P519" s="9">
        <v>5300000</v>
      </c>
      <c r="Q519" s="9">
        <v>5300000</v>
      </c>
      <c r="R519" s="9">
        <v>5300000</v>
      </c>
      <c r="S519" s="9">
        <v>5300000</v>
      </c>
      <c r="T519" s="9">
        <f t="shared" si="8"/>
        <v>63600000</v>
      </c>
      <c r="U519" s="9"/>
      <c r="V519" s="29">
        <f>SUM(T519:U526)</f>
        <v>105247408</v>
      </c>
    </row>
    <row r="520" spans="1:22" ht="15">
      <c r="A520" s="28"/>
      <c r="B520" s="34"/>
      <c r="C520" s="27"/>
      <c r="D520" s="27"/>
      <c r="E520" s="27"/>
      <c r="F520" s="8">
        <v>114</v>
      </c>
      <c r="G520" s="7" t="s">
        <v>227</v>
      </c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9">
        <f t="shared" si="8"/>
        <v>0</v>
      </c>
      <c r="U520" s="9">
        <v>5300000</v>
      </c>
      <c r="V520" s="29"/>
    </row>
    <row r="521" spans="1:22" ht="15">
      <c r="A521" s="28"/>
      <c r="B521" s="34"/>
      <c r="C521" s="27"/>
      <c r="D521" s="27"/>
      <c r="E521" s="27"/>
      <c r="F521" s="8">
        <v>131</v>
      </c>
      <c r="G521" s="7" t="s">
        <v>230</v>
      </c>
      <c r="H521" s="8"/>
      <c r="I521" s="8"/>
      <c r="J521" s="8">
        <v>2192839</v>
      </c>
      <c r="K521" s="8"/>
      <c r="L521" s="8"/>
      <c r="M521" s="8"/>
      <c r="N521" s="8"/>
      <c r="O521" s="8"/>
      <c r="P521" s="8"/>
      <c r="Q521" s="8"/>
      <c r="R521" s="8"/>
      <c r="S521" s="8"/>
      <c r="T521" s="9">
        <f t="shared" si="8"/>
        <v>2192839</v>
      </c>
      <c r="U521" s="8"/>
      <c r="V521" s="29"/>
    </row>
    <row r="522" spans="1:22" ht="15">
      <c r="A522" s="28"/>
      <c r="B522" s="34"/>
      <c r="C522" s="27"/>
      <c r="D522" s="27"/>
      <c r="E522" s="27"/>
      <c r="F522" s="8">
        <v>133</v>
      </c>
      <c r="G522" s="7" t="s">
        <v>239</v>
      </c>
      <c r="H522" s="8">
        <v>1590000</v>
      </c>
      <c r="I522" s="8">
        <v>1590000</v>
      </c>
      <c r="J522" s="8">
        <v>1590000</v>
      </c>
      <c r="K522" s="8">
        <v>1590000</v>
      </c>
      <c r="L522" s="8">
        <v>1590000</v>
      </c>
      <c r="M522" s="8">
        <v>1590000</v>
      </c>
      <c r="N522" s="8">
        <v>1590000</v>
      </c>
      <c r="O522" s="8">
        <v>1590000</v>
      </c>
      <c r="P522" s="8">
        <v>1590000</v>
      </c>
      <c r="Q522" s="8">
        <v>1590000</v>
      </c>
      <c r="R522" s="8">
        <v>1590000</v>
      </c>
      <c r="S522" s="8">
        <v>1590000</v>
      </c>
      <c r="T522" s="9">
        <f t="shared" si="8"/>
        <v>19080000</v>
      </c>
      <c r="U522" s="8"/>
      <c r="V522" s="29"/>
    </row>
    <row r="523" spans="1:22" ht="15">
      <c r="A523" s="28"/>
      <c r="B523" s="34"/>
      <c r="C523" s="27"/>
      <c r="D523" s="27"/>
      <c r="E523" s="27"/>
      <c r="F523" s="8">
        <v>133</v>
      </c>
      <c r="G523" s="7" t="s">
        <v>240</v>
      </c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9">
        <f t="shared" si="8"/>
        <v>0</v>
      </c>
      <c r="U523" s="8">
        <v>1590000</v>
      </c>
      <c r="V523" s="29"/>
    </row>
    <row r="524" spans="1:22" ht="15">
      <c r="A524" s="28"/>
      <c r="B524" s="34"/>
      <c r="C524" s="27"/>
      <c r="D524" s="27"/>
      <c r="E524" s="27"/>
      <c r="F524" s="8">
        <v>123</v>
      </c>
      <c r="G524" s="7" t="s">
        <v>231</v>
      </c>
      <c r="H524" s="8">
        <v>0</v>
      </c>
      <c r="I524" s="8">
        <v>0</v>
      </c>
      <c r="J524" s="8">
        <v>287947</v>
      </c>
      <c r="K524" s="8">
        <v>103991</v>
      </c>
      <c r="L524" s="8">
        <v>150168</v>
      </c>
      <c r="M524" s="8">
        <v>0</v>
      </c>
      <c r="N524" s="8">
        <v>0</v>
      </c>
      <c r="O524" s="8">
        <v>1201344</v>
      </c>
      <c r="P524" s="8">
        <v>1124383</v>
      </c>
      <c r="Q524" s="8">
        <v>949062</v>
      </c>
      <c r="R524" s="8">
        <v>1201344</v>
      </c>
      <c r="S524" s="8">
        <v>422348</v>
      </c>
      <c r="T524" s="9">
        <f t="shared" si="8"/>
        <v>5440587</v>
      </c>
      <c r="U524" s="8"/>
      <c r="V524" s="29"/>
    </row>
    <row r="525" spans="1:22" ht="15">
      <c r="A525" s="28"/>
      <c r="B525" s="34"/>
      <c r="C525" s="27"/>
      <c r="D525" s="27"/>
      <c r="E525" s="27"/>
      <c r="F525" s="8">
        <v>123</v>
      </c>
      <c r="G525" s="7" t="s">
        <v>232</v>
      </c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9">
        <f t="shared" si="8"/>
        <v>0</v>
      </c>
      <c r="U525" s="8">
        <v>453382</v>
      </c>
      <c r="V525" s="29"/>
    </row>
    <row r="526" spans="1:22" ht="15">
      <c r="A526" s="28"/>
      <c r="B526" s="34"/>
      <c r="C526" s="27"/>
      <c r="D526" s="27"/>
      <c r="E526" s="27"/>
      <c r="F526" s="8">
        <v>232</v>
      </c>
      <c r="G526" s="7" t="s">
        <v>236</v>
      </c>
      <c r="H526" s="8"/>
      <c r="I526" s="8">
        <v>1433780</v>
      </c>
      <c r="J526" s="8"/>
      <c r="K526" s="8">
        <v>506040</v>
      </c>
      <c r="L526" s="8"/>
      <c r="M526" s="8"/>
      <c r="N526" s="8"/>
      <c r="O526" s="8"/>
      <c r="P526" s="8"/>
      <c r="Q526" s="8">
        <v>1518120</v>
      </c>
      <c r="R526" s="8">
        <v>2614540</v>
      </c>
      <c r="S526" s="8">
        <v>1518120</v>
      </c>
      <c r="T526" s="9">
        <f t="shared" si="8"/>
        <v>7590600</v>
      </c>
      <c r="U526" s="8"/>
      <c r="V526" s="29"/>
    </row>
    <row r="527" spans="1:22" ht="15">
      <c r="A527" s="28"/>
      <c r="B527" s="34">
        <v>23000</v>
      </c>
      <c r="C527" s="27">
        <v>682198</v>
      </c>
      <c r="D527" s="27" t="s">
        <v>59</v>
      </c>
      <c r="E527" s="27" t="s">
        <v>224</v>
      </c>
      <c r="F527" s="8">
        <v>111</v>
      </c>
      <c r="G527" s="7" t="s">
        <v>136</v>
      </c>
      <c r="H527" s="9">
        <v>5100000</v>
      </c>
      <c r="I527" s="9">
        <v>5100000</v>
      </c>
      <c r="J527" s="9">
        <v>5100000</v>
      </c>
      <c r="K527" s="9">
        <v>5100000</v>
      </c>
      <c r="L527" s="9">
        <v>5100000</v>
      </c>
      <c r="M527" s="9">
        <v>5100000</v>
      </c>
      <c r="N527" s="9">
        <v>5100000</v>
      </c>
      <c r="O527" s="9">
        <v>5100000</v>
      </c>
      <c r="P527" s="9">
        <v>5100000</v>
      </c>
      <c r="Q527" s="9">
        <v>5100000</v>
      </c>
      <c r="R527" s="9">
        <v>5100000</v>
      </c>
      <c r="S527" s="9">
        <v>5100000</v>
      </c>
      <c r="T527" s="9">
        <f t="shared" si="8"/>
        <v>61200000</v>
      </c>
      <c r="U527" s="9"/>
      <c r="V527" s="29">
        <f>SUM(T527:U534)</f>
        <v>91571929</v>
      </c>
    </row>
    <row r="528" spans="1:22" ht="15">
      <c r="A528" s="28"/>
      <c r="B528" s="34"/>
      <c r="C528" s="27"/>
      <c r="D528" s="27"/>
      <c r="E528" s="27"/>
      <c r="F528" s="8">
        <v>114</v>
      </c>
      <c r="G528" s="7" t="s">
        <v>227</v>
      </c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9">
        <f t="shared" si="8"/>
        <v>0</v>
      </c>
      <c r="U528" s="9">
        <v>5100000</v>
      </c>
      <c r="V528" s="29"/>
    </row>
    <row r="529" spans="1:22" ht="15">
      <c r="A529" s="28"/>
      <c r="B529" s="34"/>
      <c r="C529" s="27"/>
      <c r="D529" s="27"/>
      <c r="E529" s="27"/>
      <c r="F529" s="8">
        <v>131</v>
      </c>
      <c r="G529" s="7" t="s">
        <v>230</v>
      </c>
      <c r="H529" s="8"/>
      <c r="I529" s="8"/>
      <c r="J529" s="8">
        <v>2192839</v>
      </c>
      <c r="K529" s="8"/>
      <c r="L529" s="8"/>
      <c r="M529" s="8"/>
      <c r="N529" s="8"/>
      <c r="O529" s="8"/>
      <c r="P529" s="8"/>
      <c r="Q529" s="8"/>
      <c r="R529" s="8"/>
      <c r="S529" s="8"/>
      <c r="T529" s="9">
        <f t="shared" si="8"/>
        <v>2192839</v>
      </c>
      <c r="U529" s="8"/>
      <c r="V529" s="29"/>
    </row>
    <row r="530" spans="1:22" ht="15">
      <c r="A530" s="28"/>
      <c r="B530" s="34"/>
      <c r="C530" s="27"/>
      <c r="D530" s="27"/>
      <c r="E530" s="27"/>
      <c r="F530" s="8">
        <v>123</v>
      </c>
      <c r="G530" s="7" t="s">
        <v>231</v>
      </c>
      <c r="H530" s="8">
        <v>0</v>
      </c>
      <c r="I530" s="8">
        <v>309953</v>
      </c>
      <c r="J530" s="8">
        <v>126438</v>
      </c>
      <c r="K530" s="8">
        <v>12644</v>
      </c>
      <c r="L530" s="8">
        <v>12644</v>
      </c>
      <c r="M530" s="8">
        <v>0</v>
      </c>
      <c r="N530" s="8">
        <v>0</v>
      </c>
      <c r="O530" s="8">
        <v>346078</v>
      </c>
      <c r="P530" s="8">
        <v>548016</v>
      </c>
      <c r="Q530" s="8">
        <v>513698</v>
      </c>
      <c r="R530" s="8">
        <v>697213</v>
      </c>
      <c r="S530" s="8">
        <v>505750</v>
      </c>
      <c r="T530" s="9">
        <f t="shared" si="8"/>
        <v>3072434</v>
      </c>
      <c r="U530" s="8"/>
      <c r="V530" s="29"/>
    </row>
    <row r="531" spans="1:22" ht="15">
      <c r="A531" s="28"/>
      <c r="B531" s="34"/>
      <c r="C531" s="27"/>
      <c r="D531" s="27"/>
      <c r="E531" s="27"/>
      <c r="F531" s="8">
        <v>123</v>
      </c>
      <c r="G531" s="7" t="s">
        <v>232</v>
      </c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9">
        <f t="shared" si="8"/>
        <v>0</v>
      </c>
      <c r="U531" s="8">
        <v>256036</v>
      </c>
      <c r="V531" s="29"/>
    </row>
    <row r="532" spans="1:22" ht="15">
      <c r="A532" s="28"/>
      <c r="B532" s="34"/>
      <c r="C532" s="27"/>
      <c r="D532" s="27"/>
      <c r="E532" s="27"/>
      <c r="F532" s="8">
        <v>133</v>
      </c>
      <c r="G532" s="7" t="s">
        <v>237</v>
      </c>
      <c r="H532" s="8">
        <v>0</v>
      </c>
      <c r="I532" s="8">
        <v>1530000</v>
      </c>
      <c r="J532" s="8">
        <v>1530000</v>
      </c>
      <c r="K532" s="8">
        <v>1530000</v>
      </c>
      <c r="L532" s="8">
        <v>1530000</v>
      </c>
      <c r="M532" s="8">
        <v>1530000</v>
      </c>
      <c r="N532" s="8">
        <v>1530000</v>
      </c>
      <c r="O532" s="8">
        <v>1530000</v>
      </c>
      <c r="P532" s="8">
        <v>1530000</v>
      </c>
      <c r="Q532" s="8">
        <v>1530000</v>
      </c>
      <c r="R532" s="8">
        <v>1530000</v>
      </c>
      <c r="S532" s="8">
        <v>1530000</v>
      </c>
      <c r="T532" s="9">
        <f t="shared" si="8"/>
        <v>16830000</v>
      </c>
      <c r="U532" s="8"/>
      <c r="V532" s="29"/>
    </row>
    <row r="533" spans="1:22" ht="15">
      <c r="A533" s="28"/>
      <c r="B533" s="34"/>
      <c r="C533" s="27"/>
      <c r="D533" s="27"/>
      <c r="E533" s="27"/>
      <c r="F533" s="8">
        <v>133</v>
      </c>
      <c r="G533" s="7" t="s">
        <v>238</v>
      </c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9">
        <f t="shared" si="8"/>
        <v>0</v>
      </c>
      <c r="U533" s="8">
        <v>1402500</v>
      </c>
      <c r="V533" s="29"/>
    </row>
    <row r="534" spans="1:22" ht="15">
      <c r="A534" s="28"/>
      <c r="B534" s="34"/>
      <c r="C534" s="27"/>
      <c r="D534" s="27"/>
      <c r="E534" s="27"/>
      <c r="F534" s="8">
        <v>232</v>
      </c>
      <c r="G534" s="7" t="s">
        <v>236</v>
      </c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>
        <v>1518120</v>
      </c>
      <c r="S534" s="8"/>
      <c r="T534" s="9">
        <f t="shared" si="8"/>
        <v>1518120</v>
      </c>
      <c r="U534" s="8"/>
      <c r="V534" s="29"/>
    </row>
    <row r="535" spans="1:22" ht="15">
      <c r="A535" s="28"/>
      <c r="B535" s="34">
        <v>23000</v>
      </c>
      <c r="C535" s="27">
        <v>3481226</v>
      </c>
      <c r="D535" s="27" t="s">
        <v>60</v>
      </c>
      <c r="E535" s="27" t="s">
        <v>224</v>
      </c>
      <c r="F535" s="8">
        <v>111</v>
      </c>
      <c r="G535" s="7" t="s">
        <v>136</v>
      </c>
      <c r="H535" s="9">
        <v>5100000</v>
      </c>
      <c r="I535" s="9">
        <v>5100000</v>
      </c>
      <c r="J535" s="9">
        <v>5100000</v>
      </c>
      <c r="K535" s="9">
        <v>5100000</v>
      </c>
      <c r="L535" s="9">
        <v>5100000</v>
      </c>
      <c r="M535" s="9">
        <v>5100000</v>
      </c>
      <c r="N535" s="9">
        <v>5100000</v>
      </c>
      <c r="O535" s="9">
        <v>5100000</v>
      </c>
      <c r="P535" s="9">
        <v>5100000</v>
      </c>
      <c r="Q535" s="9">
        <v>5100000</v>
      </c>
      <c r="R535" s="9">
        <v>5100000</v>
      </c>
      <c r="S535" s="9">
        <v>5100000</v>
      </c>
      <c r="T535" s="9">
        <f t="shared" si="8"/>
        <v>61200000</v>
      </c>
      <c r="U535" s="9"/>
      <c r="V535" s="29">
        <f>SUM(T535:U542)</f>
        <v>93840437</v>
      </c>
    </row>
    <row r="536" spans="1:22" ht="15">
      <c r="A536" s="28"/>
      <c r="B536" s="34"/>
      <c r="C536" s="27"/>
      <c r="D536" s="27"/>
      <c r="E536" s="27"/>
      <c r="F536" s="8">
        <v>114</v>
      </c>
      <c r="G536" s="7" t="s">
        <v>227</v>
      </c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9">
        <f t="shared" si="8"/>
        <v>0</v>
      </c>
      <c r="U536" s="9">
        <v>5100000</v>
      </c>
      <c r="V536" s="29"/>
    </row>
    <row r="537" spans="1:22" ht="15">
      <c r="A537" s="28"/>
      <c r="B537" s="34"/>
      <c r="C537" s="27"/>
      <c r="D537" s="27"/>
      <c r="E537" s="27"/>
      <c r="F537" s="15">
        <v>131</v>
      </c>
      <c r="G537" s="8" t="s">
        <v>241</v>
      </c>
      <c r="H537" s="8"/>
      <c r="I537" s="8">
        <v>1800000</v>
      </c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9">
        <f t="shared" si="8"/>
        <v>1800000</v>
      </c>
      <c r="U537" s="8"/>
      <c r="V537" s="29"/>
    </row>
    <row r="538" spans="1:22" ht="15">
      <c r="A538" s="28"/>
      <c r="B538" s="34"/>
      <c r="C538" s="27"/>
      <c r="D538" s="27"/>
      <c r="E538" s="27"/>
      <c r="F538" s="8">
        <v>131</v>
      </c>
      <c r="G538" s="7" t="s">
        <v>230</v>
      </c>
      <c r="H538" s="8"/>
      <c r="I538" s="8"/>
      <c r="J538" s="8">
        <v>2192839</v>
      </c>
      <c r="K538" s="8"/>
      <c r="L538" s="8"/>
      <c r="M538" s="8"/>
      <c r="N538" s="8"/>
      <c r="O538" s="8"/>
      <c r="P538" s="8"/>
      <c r="Q538" s="8"/>
      <c r="R538" s="8"/>
      <c r="S538" s="8"/>
      <c r="T538" s="9">
        <f t="shared" si="8"/>
        <v>2192839</v>
      </c>
      <c r="U538" s="8"/>
      <c r="V538" s="29"/>
    </row>
    <row r="539" spans="1:22" ht="15">
      <c r="A539" s="28"/>
      <c r="B539" s="34"/>
      <c r="C539" s="27"/>
      <c r="D539" s="27"/>
      <c r="E539" s="27"/>
      <c r="F539" s="8">
        <v>133</v>
      </c>
      <c r="G539" s="7" t="s">
        <v>239</v>
      </c>
      <c r="H539" s="8">
        <v>1530000</v>
      </c>
      <c r="I539" s="8">
        <v>1530000</v>
      </c>
      <c r="J539" s="8">
        <v>1530000</v>
      </c>
      <c r="K539" s="8">
        <v>1530000</v>
      </c>
      <c r="L539" s="8">
        <v>1530000</v>
      </c>
      <c r="M539" s="8">
        <v>1530000</v>
      </c>
      <c r="N539" s="8">
        <v>1530000</v>
      </c>
      <c r="O539" s="8">
        <v>1530000</v>
      </c>
      <c r="P539" s="8">
        <v>1530000</v>
      </c>
      <c r="Q539" s="8">
        <v>1530000</v>
      </c>
      <c r="R539" s="8">
        <v>1530000</v>
      </c>
      <c r="S539" s="8">
        <v>1530000</v>
      </c>
      <c r="T539" s="9">
        <f t="shared" si="8"/>
        <v>18360000</v>
      </c>
      <c r="U539" s="8"/>
      <c r="V539" s="29"/>
    </row>
    <row r="540" spans="1:22" ht="15">
      <c r="A540" s="28"/>
      <c r="B540" s="34"/>
      <c r="C540" s="27"/>
      <c r="D540" s="27"/>
      <c r="E540" s="27"/>
      <c r="F540" s="8">
        <v>133</v>
      </c>
      <c r="G540" s="7" t="s">
        <v>240</v>
      </c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9">
        <f t="shared" si="8"/>
        <v>0</v>
      </c>
      <c r="U540" s="8">
        <v>1530000</v>
      </c>
      <c r="V540" s="29"/>
    </row>
    <row r="541" spans="1:22" ht="15">
      <c r="A541" s="28"/>
      <c r="B541" s="34"/>
      <c r="C541" s="27"/>
      <c r="D541" s="27"/>
      <c r="E541" s="27"/>
      <c r="F541" s="8">
        <v>123</v>
      </c>
      <c r="G541" s="7" t="s">
        <v>231</v>
      </c>
      <c r="H541" s="8">
        <v>0</v>
      </c>
      <c r="I541" s="8">
        <v>165453</v>
      </c>
      <c r="J541" s="8">
        <v>319706</v>
      </c>
      <c r="K541" s="8">
        <v>255765</v>
      </c>
      <c r="L541" s="8">
        <v>267325</v>
      </c>
      <c r="M541" s="8">
        <v>290084</v>
      </c>
      <c r="N541" s="8">
        <v>148835</v>
      </c>
      <c r="O541" s="8">
        <v>401710</v>
      </c>
      <c r="P541" s="8">
        <v>395569</v>
      </c>
      <c r="Q541" s="8">
        <v>571859</v>
      </c>
      <c r="R541" s="8">
        <v>343188</v>
      </c>
      <c r="S541" s="8">
        <v>216750</v>
      </c>
      <c r="T541" s="9">
        <f t="shared" si="8"/>
        <v>3376244</v>
      </c>
      <c r="U541" s="8"/>
      <c r="V541" s="29"/>
    </row>
    <row r="542" spans="1:22" ht="15">
      <c r="A542" s="28"/>
      <c r="B542" s="34"/>
      <c r="C542" s="27"/>
      <c r="D542" s="27"/>
      <c r="E542" s="27"/>
      <c r="F542" s="8">
        <v>123</v>
      </c>
      <c r="G542" s="7" t="s">
        <v>232</v>
      </c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9">
        <f t="shared" si="8"/>
        <v>0</v>
      </c>
      <c r="U542" s="8">
        <v>281354</v>
      </c>
      <c r="V542" s="29"/>
    </row>
    <row r="543" spans="1:22" ht="15">
      <c r="A543" s="28"/>
      <c r="B543" s="34">
        <v>24000</v>
      </c>
      <c r="C543" s="27">
        <v>2186534</v>
      </c>
      <c r="D543" s="27" t="s">
        <v>121</v>
      </c>
      <c r="E543" s="27" t="s">
        <v>224</v>
      </c>
      <c r="F543" s="8">
        <v>111</v>
      </c>
      <c r="G543" s="7" t="s">
        <v>136</v>
      </c>
      <c r="H543" s="9">
        <v>0</v>
      </c>
      <c r="I543" s="9">
        <v>4700000</v>
      </c>
      <c r="J543" s="9">
        <v>4700000</v>
      </c>
      <c r="K543" s="9">
        <v>4700000</v>
      </c>
      <c r="L543" s="9">
        <v>4700000</v>
      </c>
      <c r="M543" s="9">
        <v>4700000</v>
      </c>
      <c r="N543" s="9">
        <v>4700000</v>
      </c>
      <c r="O543" s="9">
        <v>4700000</v>
      </c>
      <c r="P543" s="9">
        <v>4700000</v>
      </c>
      <c r="Q543" s="9">
        <v>4700000</v>
      </c>
      <c r="R543" s="9">
        <v>4700000</v>
      </c>
      <c r="S543" s="9">
        <v>4700000</v>
      </c>
      <c r="T543" s="9">
        <f t="shared" si="8"/>
        <v>51700000</v>
      </c>
      <c r="U543" s="9"/>
      <c r="V543" s="29">
        <f>SUM(T543:U552)</f>
        <v>78516729</v>
      </c>
    </row>
    <row r="544" spans="1:22" ht="15">
      <c r="A544" s="28"/>
      <c r="B544" s="34"/>
      <c r="C544" s="27"/>
      <c r="D544" s="27"/>
      <c r="E544" s="27"/>
      <c r="F544" s="8">
        <v>114</v>
      </c>
      <c r="G544" s="7" t="s">
        <v>227</v>
      </c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9">
        <f t="shared" si="8"/>
        <v>0</v>
      </c>
      <c r="U544" s="9">
        <v>4308333</v>
      </c>
      <c r="V544" s="29"/>
    </row>
    <row r="545" spans="1:22" ht="15">
      <c r="A545" s="28"/>
      <c r="B545" s="34"/>
      <c r="C545" s="27"/>
      <c r="D545" s="27"/>
      <c r="E545" s="27"/>
      <c r="F545" s="15">
        <v>131</v>
      </c>
      <c r="G545" s="8" t="s">
        <v>241</v>
      </c>
      <c r="H545" s="8"/>
      <c r="I545" s="8">
        <v>1800000</v>
      </c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9">
        <f t="shared" si="8"/>
        <v>1800000</v>
      </c>
      <c r="U545" s="8"/>
      <c r="V545" s="29"/>
    </row>
    <row r="546" spans="1:22" ht="15">
      <c r="A546" s="28"/>
      <c r="B546" s="34"/>
      <c r="C546" s="27"/>
      <c r="D546" s="27"/>
      <c r="E546" s="27"/>
      <c r="F546" s="8">
        <v>131</v>
      </c>
      <c r="G546" s="7" t="s">
        <v>230</v>
      </c>
      <c r="H546" s="8"/>
      <c r="I546" s="8"/>
      <c r="J546" s="8">
        <v>2192839</v>
      </c>
      <c r="K546" s="8"/>
      <c r="L546" s="8"/>
      <c r="M546" s="8"/>
      <c r="N546" s="8"/>
      <c r="O546" s="8"/>
      <c r="P546" s="8"/>
      <c r="Q546" s="8"/>
      <c r="R546" s="8"/>
      <c r="S546" s="8"/>
      <c r="T546" s="9">
        <f t="shared" si="8"/>
        <v>2192839</v>
      </c>
      <c r="U546" s="8"/>
      <c r="V546" s="29"/>
    </row>
    <row r="547" spans="1:22" ht="15">
      <c r="A547" s="28"/>
      <c r="B547" s="34"/>
      <c r="C547" s="27"/>
      <c r="D547" s="27"/>
      <c r="E547" s="27"/>
      <c r="F547" s="8">
        <v>133</v>
      </c>
      <c r="G547" s="7" t="s">
        <v>239</v>
      </c>
      <c r="H547" s="8">
        <v>0</v>
      </c>
      <c r="I547" s="8">
        <v>1410000</v>
      </c>
      <c r="J547" s="8">
        <v>1410000</v>
      </c>
      <c r="K547" s="8">
        <v>1410000</v>
      </c>
      <c r="L547" s="8">
        <v>1410000</v>
      </c>
      <c r="M547" s="8">
        <v>1410000</v>
      </c>
      <c r="N547" s="8">
        <v>1410000</v>
      </c>
      <c r="O547" s="8">
        <v>1410000</v>
      </c>
      <c r="P547" s="8">
        <v>1410000</v>
      </c>
      <c r="Q547" s="8">
        <v>1410000</v>
      </c>
      <c r="R547" s="8">
        <v>1410000</v>
      </c>
      <c r="S547" s="8">
        <v>1410000</v>
      </c>
      <c r="T547" s="9">
        <f t="shared" si="8"/>
        <v>15510000</v>
      </c>
      <c r="U547" s="8"/>
      <c r="V547" s="29"/>
    </row>
    <row r="548" spans="1:22" ht="15">
      <c r="A548" s="28"/>
      <c r="B548" s="34"/>
      <c r="C548" s="27"/>
      <c r="D548" s="27"/>
      <c r="E548" s="27"/>
      <c r="F548" s="8">
        <v>133</v>
      </c>
      <c r="G548" s="7" t="s">
        <v>240</v>
      </c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9">
        <f t="shared" si="8"/>
        <v>0</v>
      </c>
      <c r="U548" s="8">
        <v>1292500</v>
      </c>
      <c r="V548" s="29"/>
    </row>
    <row r="549" spans="1:22" ht="15">
      <c r="A549" s="28"/>
      <c r="B549" s="34"/>
      <c r="C549" s="27"/>
      <c r="D549" s="27"/>
      <c r="E549" s="27"/>
      <c r="F549" s="8">
        <v>123</v>
      </c>
      <c r="G549" s="7" t="s">
        <v>231</v>
      </c>
      <c r="H549" s="8">
        <v>0</v>
      </c>
      <c r="I549" s="8">
        <v>48273</v>
      </c>
      <c r="J549" s="8">
        <v>4328</v>
      </c>
      <c r="K549" s="8">
        <v>3995</v>
      </c>
      <c r="L549" s="8">
        <v>0</v>
      </c>
      <c r="M549" s="8">
        <v>0</v>
      </c>
      <c r="N549" s="8">
        <v>0</v>
      </c>
      <c r="O549" s="8">
        <v>197422</v>
      </c>
      <c r="P549" s="8">
        <v>183106</v>
      </c>
      <c r="Q549" s="8">
        <v>287310</v>
      </c>
      <c r="R549" s="8">
        <v>93883</v>
      </c>
      <c r="S549" s="8">
        <v>0</v>
      </c>
      <c r="T549" s="9">
        <f t="shared" si="8"/>
        <v>818317</v>
      </c>
      <c r="U549" s="8"/>
      <c r="V549" s="29"/>
    </row>
    <row r="550" spans="1:22" ht="15">
      <c r="A550" s="28"/>
      <c r="B550" s="34"/>
      <c r="C550" s="27"/>
      <c r="D550" s="27"/>
      <c r="E550" s="27"/>
      <c r="F550" s="8">
        <v>123</v>
      </c>
      <c r="G550" s="7" t="s">
        <v>232</v>
      </c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9">
        <f t="shared" si="8"/>
        <v>0</v>
      </c>
      <c r="U550" s="8">
        <v>68193</v>
      </c>
      <c r="V550" s="29"/>
    </row>
    <row r="551" spans="1:22" ht="15">
      <c r="A551" s="28"/>
      <c r="B551" s="34"/>
      <c r="C551" s="27"/>
      <c r="D551" s="27"/>
      <c r="E551" s="27"/>
      <c r="F551" s="8">
        <v>125</v>
      </c>
      <c r="G551" s="7" t="s">
        <v>234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v>159408</v>
      </c>
      <c r="Q551" s="8">
        <v>0</v>
      </c>
      <c r="R551" s="8">
        <v>200925</v>
      </c>
      <c r="S551" s="8">
        <v>402633</v>
      </c>
      <c r="T551" s="9">
        <f t="shared" si="8"/>
        <v>762966</v>
      </c>
      <c r="U551" s="8"/>
      <c r="V551" s="29"/>
    </row>
    <row r="552" spans="1:22" ht="15">
      <c r="A552" s="28"/>
      <c r="B552" s="34"/>
      <c r="C552" s="27"/>
      <c r="D552" s="27"/>
      <c r="E552" s="27"/>
      <c r="F552" s="8">
        <v>125</v>
      </c>
      <c r="G552" s="7" t="s">
        <v>235</v>
      </c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9">
        <f t="shared" si="8"/>
        <v>0</v>
      </c>
      <c r="U552" s="8">
        <v>63581</v>
      </c>
      <c r="V552" s="29"/>
    </row>
    <row r="553" spans="1:22" ht="15">
      <c r="A553" s="28"/>
      <c r="B553" s="34">
        <v>25000</v>
      </c>
      <c r="C553" s="27">
        <v>665921</v>
      </c>
      <c r="D553" s="27" t="s">
        <v>61</v>
      </c>
      <c r="E553" s="27" t="s">
        <v>224</v>
      </c>
      <c r="F553" s="8">
        <v>111</v>
      </c>
      <c r="G553" s="7" t="s">
        <v>136</v>
      </c>
      <c r="H553" s="9">
        <v>4500000</v>
      </c>
      <c r="I553" s="9">
        <v>4500000</v>
      </c>
      <c r="J553" s="9">
        <v>4500000</v>
      </c>
      <c r="K553" s="9">
        <v>4500000</v>
      </c>
      <c r="L553" s="9">
        <v>4500000</v>
      </c>
      <c r="M553" s="9">
        <v>4500000</v>
      </c>
      <c r="N553" s="9">
        <v>4500000</v>
      </c>
      <c r="O553" s="9">
        <v>4500000</v>
      </c>
      <c r="P553" s="9">
        <v>4500000</v>
      </c>
      <c r="Q553" s="9">
        <v>4500000</v>
      </c>
      <c r="R553" s="9">
        <v>4500000</v>
      </c>
      <c r="S553" s="9">
        <v>4500000</v>
      </c>
      <c r="T553" s="9">
        <f t="shared" si="8"/>
        <v>54000000</v>
      </c>
      <c r="U553" s="9"/>
      <c r="V553" s="29">
        <f>SUM(T553:U555)</f>
        <v>60692839</v>
      </c>
    </row>
    <row r="554" spans="1:22" ht="15">
      <c r="A554" s="28"/>
      <c r="B554" s="34"/>
      <c r="C554" s="27"/>
      <c r="D554" s="27"/>
      <c r="E554" s="27"/>
      <c r="F554" s="8">
        <v>114</v>
      </c>
      <c r="G554" s="7" t="s">
        <v>227</v>
      </c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9">
        <f t="shared" si="8"/>
        <v>0</v>
      </c>
      <c r="U554" s="9">
        <v>4500000</v>
      </c>
      <c r="V554" s="29"/>
    </row>
    <row r="555" spans="1:22" ht="15">
      <c r="A555" s="28"/>
      <c r="B555" s="34"/>
      <c r="C555" s="27"/>
      <c r="D555" s="27"/>
      <c r="E555" s="27"/>
      <c r="F555" s="8">
        <v>131</v>
      </c>
      <c r="G555" s="7" t="s">
        <v>230</v>
      </c>
      <c r="H555" s="8"/>
      <c r="I555" s="8"/>
      <c r="J555" s="8">
        <v>2192839</v>
      </c>
      <c r="K555" s="8"/>
      <c r="L555" s="8"/>
      <c r="M555" s="8"/>
      <c r="N555" s="8"/>
      <c r="O555" s="8"/>
      <c r="P555" s="8"/>
      <c r="Q555" s="8"/>
      <c r="R555" s="8"/>
      <c r="S555" s="8"/>
      <c r="T555" s="9">
        <f t="shared" si="8"/>
        <v>2192839</v>
      </c>
      <c r="U555" s="8"/>
      <c r="V555" s="29"/>
    </row>
    <row r="556" spans="1:22" ht="15">
      <c r="A556" s="28"/>
      <c r="B556" s="34">
        <v>26000</v>
      </c>
      <c r="C556" s="27">
        <v>569060</v>
      </c>
      <c r="D556" s="27" t="s">
        <v>62</v>
      </c>
      <c r="E556" s="27" t="s">
        <v>224</v>
      </c>
      <c r="F556" s="8">
        <v>111</v>
      </c>
      <c r="G556" s="7" t="s">
        <v>136</v>
      </c>
      <c r="H556" s="9">
        <v>4300000</v>
      </c>
      <c r="I556" s="9">
        <v>4300000</v>
      </c>
      <c r="J556" s="9">
        <v>4300000</v>
      </c>
      <c r="K556" s="9">
        <v>4300000</v>
      </c>
      <c r="L556" s="9">
        <v>4300000</v>
      </c>
      <c r="M556" s="9">
        <v>4300000</v>
      </c>
      <c r="N556" s="9">
        <v>4300000</v>
      </c>
      <c r="O556" s="9">
        <v>4300000</v>
      </c>
      <c r="P556" s="9">
        <v>4300000</v>
      </c>
      <c r="Q556" s="9">
        <v>4300000</v>
      </c>
      <c r="R556" s="9">
        <v>4300000</v>
      </c>
      <c r="S556" s="9">
        <v>4300000</v>
      </c>
      <c r="T556" s="9">
        <f t="shared" si="8"/>
        <v>51600000</v>
      </c>
      <c r="U556" s="9"/>
      <c r="V556" s="29">
        <f>SUM(T556:U558)</f>
        <v>58092839</v>
      </c>
    </row>
    <row r="557" spans="1:22" ht="15">
      <c r="A557" s="28"/>
      <c r="B557" s="34"/>
      <c r="C557" s="27"/>
      <c r="D557" s="27"/>
      <c r="E557" s="27"/>
      <c r="F557" s="8">
        <v>114</v>
      </c>
      <c r="G557" s="7" t="s">
        <v>227</v>
      </c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9">
        <f t="shared" si="8"/>
        <v>0</v>
      </c>
      <c r="U557" s="9">
        <v>4300000</v>
      </c>
      <c r="V557" s="29"/>
    </row>
    <row r="558" spans="1:22" ht="15">
      <c r="A558" s="28"/>
      <c r="B558" s="34"/>
      <c r="C558" s="27"/>
      <c r="D558" s="27"/>
      <c r="E558" s="27"/>
      <c r="F558" s="8">
        <v>131</v>
      </c>
      <c r="G558" s="7" t="s">
        <v>230</v>
      </c>
      <c r="H558" s="8"/>
      <c r="I558" s="8"/>
      <c r="J558" s="8">
        <v>2192839</v>
      </c>
      <c r="K558" s="8"/>
      <c r="L558" s="8"/>
      <c r="M558" s="8"/>
      <c r="N558" s="8"/>
      <c r="O558" s="8"/>
      <c r="P558" s="8"/>
      <c r="Q558" s="8"/>
      <c r="R558" s="8"/>
      <c r="S558" s="8"/>
      <c r="T558" s="9">
        <f t="shared" si="8"/>
        <v>2192839</v>
      </c>
      <c r="U558" s="8"/>
      <c r="V558" s="29"/>
    </row>
    <row r="559" spans="1:22" ht="15">
      <c r="A559" s="28"/>
      <c r="B559" s="34">
        <v>27000</v>
      </c>
      <c r="C559" s="27">
        <v>964849</v>
      </c>
      <c r="D559" s="27" t="s">
        <v>66</v>
      </c>
      <c r="E559" s="27" t="s">
        <v>224</v>
      </c>
      <c r="F559" s="8">
        <v>111</v>
      </c>
      <c r="G559" s="7" t="s">
        <v>136</v>
      </c>
      <c r="H559" s="9">
        <v>3100000</v>
      </c>
      <c r="I559" s="9">
        <v>3100000</v>
      </c>
      <c r="J559" s="9">
        <v>3100000</v>
      </c>
      <c r="K559" s="9">
        <v>3100000</v>
      </c>
      <c r="L559" s="9">
        <v>3100000</v>
      </c>
      <c r="M559" s="9">
        <v>3100000</v>
      </c>
      <c r="N559" s="9">
        <v>3100000</v>
      </c>
      <c r="O559" s="9">
        <v>3100000</v>
      </c>
      <c r="P559" s="9">
        <v>4100000</v>
      </c>
      <c r="Q559" s="9">
        <v>4100000</v>
      </c>
      <c r="R559" s="9">
        <v>4100000</v>
      </c>
      <c r="S559" s="9">
        <v>4100000</v>
      </c>
      <c r="T559" s="9">
        <f t="shared" si="8"/>
        <v>41200000</v>
      </c>
      <c r="U559" s="9"/>
      <c r="V559" s="31">
        <f>SUM(T559:U567)</f>
        <v>66562815</v>
      </c>
    </row>
    <row r="560" spans="1:22" ht="15">
      <c r="A560" s="28"/>
      <c r="B560" s="34"/>
      <c r="C560" s="27"/>
      <c r="D560" s="27"/>
      <c r="E560" s="27"/>
      <c r="F560" s="8">
        <v>114</v>
      </c>
      <c r="G560" s="7" t="s">
        <v>227</v>
      </c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9">
        <f t="shared" si="8"/>
        <v>0</v>
      </c>
      <c r="U560" s="9">
        <v>3433333</v>
      </c>
      <c r="V560" s="31"/>
    </row>
    <row r="561" spans="1:22" ht="15">
      <c r="A561" s="28"/>
      <c r="B561" s="34"/>
      <c r="C561" s="27"/>
      <c r="D561" s="27"/>
      <c r="E561" s="27"/>
      <c r="F561" s="8">
        <v>131</v>
      </c>
      <c r="G561" s="7" t="s">
        <v>230</v>
      </c>
      <c r="H561" s="8"/>
      <c r="I561" s="8"/>
      <c r="J561" s="8">
        <v>2192839</v>
      </c>
      <c r="K561" s="8"/>
      <c r="L561" s="8"/>
      <c r="M561" s="8"/>
      <c r="N561" s="8"/>
      <c r="O561" s="8"/>
      <c r="P561" s="8"/>
      <c r="Q561" s="8"/>
      <c r="R561" s="8"/>
      <c r="S561" s="8"/>
      <c r="T561" s="9">
        <f t="shared" si="8"/>
        <v>2192839</v>
      </c>
      <c r="U561" s="8"/>
      <c r="V561" s="31"/>
    </row>
    <row r="562" spans="1:22" ht="15">
      <c r="A562" s="28"/>
      <c r="B562" s="34"/>
      <c r="C562" s="27"/>
      <c r="D562" s="27"/>
      <c r="E562" s="27"/>
      <c r="F562" s="8">
        <v>123</v>
      </c>
      <c r="G562" s="7" t="s">
        <v>231</v>
      </c>
      <c r="H562" s="8">
        <v>299288</v>
      </c>
      <c r="I562" s="8">
        <v>203770</v>
      </c>
      <c r="J562" s="8">
        <v>0</v>
      </c>
      <c r="K562" s="8">
        <v>351328</v>
      </c>
      <c r="L562" s="8">
        <v>351328</v>
      </c>
      <c r="M562" s="8">
        <v>307412</v>
      </c>
      <c r="N562" s="8">
        <v>351328</v>
      </c>
      <c r="O562" s="8">
        <v>702656</v>
      </c>
      <c r="P562" s="8">
        <v>922084</v>
      </c>
      <c r="Q562" s="8">
        <v>883748</v>
      </c>
      <c r="R562" s="8">
        <v>904658</v>
      </c>
      <c r="S562" s="8">
        <v>580840</v>
      </c>
      <c r="T562" s="9">
        <f t="shared" si="8"/>
        <v>5858440</v>
      </c>
      <c r="U562" s="8"/>
      <c r="V562" s="31"/>
    </row>
    <row r="563" spans="1:22" ht="15">
      <c r="A563" s="28"/>
      <c r="B563" s="34"/>
      <c r="C563" s="27"/>
      <c r="D563" s="27"/>
      <c r="E563" s="27"/>
      <c r="F563" s="8">
        <v>123</v>
      </c>
      <c r="G563" s="7" t="s">
        <v>232</v>
      </c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9">
        <f t="shared" si="8"/>
        <v>0</v>
      </c>
      <c r="U563" s="8">
        <v>488203</v>
      </c>
      <c r="V563" s="31"/>
    </row>
    <row r="564" spans="1:22" ht="15">
      <c r="A564" s="28"/>
      <c r="B564" s="34"/>
      <c r="C564" s="27"/>
      <c r="D564" s="27"/>
      <c r="E564" s="27"/>
      <c r="F564" s="8">
        <v>133</v>
      </c>
      <c r="G564" s="7" t="s">
        <v>237</v>
      </c>
      <c r="H564" s="8">
        <v>0</v>
      </c>
      <c r="I564" s="8">
        <v>0</v>
      </c>
      <c r="J564" s="8">
        <v>0</v>
      </c>
      <c r="K564" s="8">
        <v>0</v>
      </c>
      <c r="L564" s="8">
        <v>434000</v>
      </c>
      <c r="M564" s="8">
        <v>930000</v>
      </c>
      <c r="N564" s="8">
        <v>930000</v>
      </c>
      <c r="O564" s="8">
        <v>930000</v>
      </c>
      <c r="P564" s="8">
        <v>1230000</v>
      </c>
      <c r="Q564" s="8">
        <v>1230000</v>
      </c>
      <c r="R564" s="8">
        <v>1230000</v>
      </c>
      <c r="S564" s="8">
        <v>1230000</v>
      </c>
      <c r="T564" s="9">
        <f t="shared" si="8"/>
        <v>8144000</v>
      </c>
      <c r="U564" s="8"/>
      <c r="V564" s="31"/>
    </row>
    <row r="565" spans="1:22" ht="15">
      <c r="A565" s="28"/>
      <c r="B565" s="34"/>
      <c r="C565" s="27"/>
      <c r="D565" s="27"/>
      <c r="E565" s="27"/>
      <c r="F565" s="8">
        <v>133</v>
      </c>
      <c r="G565" s="7" t="s">
        <v>238</v>
      </c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9">
        <f t="shared" si="8"/>
        <v>0</v>
      </c>
      <c r="U565" s="8">
        <v>678667</v>
      </c>
      <c r="V565" s="31"/>
    </row>
    <row r="566" spans="1:22" ht="15">
      <c r="A566" s="28"/>
      <c r="B566" s="34"/>
      <c r="C566" s="27"/>
      <c r="D566" s="27"/>
      <c r="E566" s="27"/>
      <c r="F566" s="8">
        <v>133</v>
      </c>
      <c r="G566" s="7" t="s">
        <v>247</v>
      </c>
      <c r="H566" s="8">
        <v>930000</v>
      </c>
      <c r="I566" s="8">
        <v>930000</v>
      </c>
      <c r="J566" s="8">
        <v>930000</v>
      </c>
      <c r="K566" s="8">
        <v>930000</v>
      </c>
      <c r="L566" s="8">
        <v>496000</v>
      </c>
      <c r="M566" s="8">
        <v>0</v>
      </c>
      <c r="N566" s="8">
        <v>0</v>
      </c>
      <c r="O566" s="8">
        <v>0</v>
      </c>
      <c r="P566" s="8">
        <v>0</v>
      </c>
      <c r="Q566" s="8">
        <v>0</v>
      </c>
      <c r="R566" s="8">
        <v>0</v>
      </c>
      <c r="S566" s="8">
        <v>0</v>
      </c>
      <c r="T566" s="9">
        <f t="shared" si="8"/>
        <v>4216000</v>
      </c>
      <c r="U566" s="8"/>
      <c r="V566" s="31"/>
    </row>
    <row r="567" spans="1:22" ht="15">
      <c r="A567" s="28"/>
      <c r="B567" s="34"/>
      <c r="C567" s="27"/>
      <c r="D567" s="27"/>
      <c r="E567" s="27"/>
      <c r="F567" s="8">
        <v>133</v>
      </c>
      <c r="G567" s="7" t="s">
        <v>248</v>
      </c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9">
        <f t="shared" si="8"/>
        <v>0</v>
      </c>
      <c r="U567" s="8">
        <v>351333</v>
      </c>
      <c r="V567" s="31"/>
    </row>
    <row r="568" spans="1:22" ht="15">
      <c r="A568" s="28"/>
      <c r="B568" s="34">
        <v>28000</v>
      </c>
      <c r="C568" s="27">
        <v>417446</v>
      </c>
      <c r="D568" s="27" t="s">
        <v>63</v>
      </c>
      <c r="E568" s="27" t="s">
        <v>224</v>
      </c>
      <c r="F568" s="8">
        <v>111</v>
      </c>
      <c r="G568" s="7" t="s">
        <v>136</v>
      </c>
      <c r="H568" s="9">
        <v>3500000</v>
      </c>
      <c r="I568" s="9">
        <v>3500000</v>
      </c>
      <c r="J568" s="9">
        <v>3500000</v>
      </c>
      <c r="K568" s="9">
        <v>3500000</v>
      </c>
      <c r="L568" s="9">
        <v>3500000</v>
      </c>
      <c r="M568" s="9">
        <v>3500000</v>
      </c>
      <c r="N568" s="9">
        <v>3500000</v>
      </c>
      <c r="O568" s="9">
        <v>3500000</v>
      </c>
      <c r="P568" s="9">
        <v>3700000</v>
      </c>
      <c r="Q568" s="9">
        <v>3700000</v>
      </c>
      <c r="R568" s="9">
        <v>3700000</v>
      </c>
      <c r="S568" s="9">
        <v>3700000</v>
      </c>
      <c r="T568" s="9">
        <f t="shared" si="8"/>
        <v>42800000</v>
      </c>
      <c r="U568" s="9"/>
      <c r="V568" s="29">
        <f>SUM(T568:U574)</f>
        <v>65594759</v>
      </c>
    </row>
    <row r="569" spans="1:22" ht="15">
      <c r="A569" s="28"/>
      <c r="B569" s="34"/>
      <c r="C569" s="27"/>
      <c r="D569" s="27"/>
      <c r="E569" s="27"/>
      <c r="F569" s="8">
        <v>114</v>
      </c>
      <c r="G569" s="7" t="s">
        <v>227</v>
      </c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9">
        <f t="shared" si="8"/>
        <v>0</v>
      </c>
      <c r="U569" s="9">
        <v>3566667</v>
      </c>
      <c r="V569" s="29"/>
    </row>
    <row r="570" spans="1:22" ht="15">
      <c r="A570" s="28"/>
      <c r="B570" s="34"/>
      <c r="C570" s="27"/>
      <c r="D570" s="27"/>
      <c r="E570" s="27"/>
      <c r="F570" s="8">
        <v>131</v>
      </c>
      <c r="G570" s="7" t="s">
        <v>230</v>
      </c>
      <c r="H570" s="8"/>
      <c r="I570" s="8"/>
      <c r="J570" s="8">
        <v>2192839</v>
      </c>
      <c r="K570" s="8"/>
      <c r="L570" s="8"/>
      <c r="M570" s="8"/>
      <c r="N570" s="8"/>
      <c r="O570" s="8"/>
      <c r="P570" s="8"/>
      <c r="Q570" s="8"/>
      <c r="R570" s="8"/>
      <c r="S570" s="8"/>
      <c r="T570" s="9">
        <f t="shared" si="8"/>
        <v>2192839</v>
      </c>
      <c r="U570" s="8"/>
      <c r="V570" s="29"/>
    </row>
    <row r="571" spans="1:22" ht="15">
      <c r="A571" s="28"/>
      <c r="B571" s="34"/>
      <c r="C571" s="27"/>
      <c r="D571" s="27"/>
      <c r="E571" s="27"/>
      <c r="F571" s="8">
        <v>123</v>
      </c>
      <c r="G571" s="7" t="s">
        <v>231</v>
      </c>
      <c r="H571" s="8">
        <v>3223</v>
      </c>
      <c r="I571" s="8">
        <v>271968</v>
      </c>
      <c r="J571" s="8">
        <v>181477</v>
      </c>
      <c r="K571" s="8">
        <v>133877</v>
      </c>
      <c r="L571" s="8">
        <v>68922</v>
      </c>
      <c r="M571" s="8">
        <v>322792</v>
      </c>
      <c r="N571" s="8">
        <v>164123</v>
      </c>
      <c r="O571" s="8">
        <v>741777</v>
      </c>
      <c r="P571" s="8">
        <v>836035</v>
      </c>
      <c r="Q571" s="8">
        <v>160655</v>
      </c>
      <c r="R571" s="8">
        <v>0</v>
      </c>
      <c r="S571" s="8">
        <v>0</v>
      </c>
      <c r="T571" s="9">
        <f t="shared" si="8"/>
        <v>2884849</v>
      </c>
      <c r="U571" s="8"/>
      <c r="V571" s="29"/>
    </row>
    <row r="572" spans="1:22" ht="15">
      <c r="A572" s="28"/>
      <c r="B572" s="34"/>
      <c r="C572" s="27"/>
      <c r="D572" s="27"/>
      <c r="E572" s="27"/>
      <c r="F572" s="8">
        <v>123</v>
      </c>
      <c r="G572" s="7" t="s">
        <v>232</v>
      </c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9">
        <f t="shared" si="8"/>
        <v>0</v>
      </c>
      <c r="U572" s="8">
        <v>240404</v>
      </c>
      <c r="V572" s="29"/>
    </row>
    <row r="573" spans="1:22" ht="15">
      <c r="A573" s="28"/>
      <c r="B573" s="34"/>
      <c r="C573" s="27"/>
      <c r="D573" s="27"/>
      <c r="E573" s="27"/>
      <c r="F573" s="8">
        <v>133</v>
      </c>
      <c r="G573" s="7" t="s">
        <v>247</v>
      </c>
      <c r="H573" s="8">
        <v>1050000</v>
      </c>
      <c r="I573" s="8">
        <v>1050000</v>
      </c>
      <c r="J573" s="8">
        <v>1050000</v>
      </c>
      <c r="K573" s="8">
        <v>1050000</v>
      </c>
      <c r="L573" s="8">
        <v>1050000</v>
      </c>
      <c r="M573" s="8">
        <v>1050000</v>
      </c>
      <c r="N573" s="8">
        <v>1050000</v>
      </c>
      <c r="O573" s="8">
        <v>1050000</v>
      </c>
      <c r="P573" s="8">
        <v>1110000</v>
      </c>
      <c r="Q573" s="8">
        <v>1110000</v>
      </c>
      <c r="R573" s="8">
        <v>1110000</v>
      </c>
      <c r="S573" s="8">
        <v>1110000</v>
      </c>
      <c r="T573" s="9">
        <f t="shared" si="8"/>
        <v>12840000</v>
      </c>
      <c r="U573" s="8"/>
      <c r="V573" s="29"/>
    </row>
    <row r="574" spans="1:22" ht="15">
      <c r="A574" s="28"/>
      <c r="B574" s="34"/>
      <c r="C574" s="27"/>
      <c r="D574" s="27"/>
      <c r="E574" s="27"/>
      <c r="F574" s="8">
        <v>133</v>
      </c>
      <c r="G574" s="7" t="s">
        <v>248</v>
      </c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9">
        <f t="shared" si="8"/>
        <v>0</v>
      </c>
      <c r="U574" s="8">
        <v>1070000</v>
      </c>
      <c r="V574" s="29"/>
    </row>
    <row r="575" spans="1:22" ht="15">
      <c r="A575" s="28"/>
      <c r="B575" s="34">
        <v>28000</v>
      </c>
      <c r="C575" s="27">
        <v>1465257</v>
      </c>
      <c r="D575" s="27" t="s">
        <v>67</v>
      </c>
      <c r="E575" s="27" t="s">
        <v>224</v>
      </c>
      <c r="F575" s="8">
        <v>111</v>
      </c>
      <c r="G575" s="7" t="s">
        <v>136</v>
      </c>
      <c r="H575" s="9">
        <v>3100000</v>
      </c>
      <c r="I575" s="9">
        <v>3100000</v>
      </c>
      <c r="J575" s="9">
        <v>3100000</v>
      </c>
      <c r="K575" s="9">
        <v>3100000</v>
      </c>
      <c r="L575" s="9">
        <v>3100000</v>
      </c>
      <c r="M575" s="9">
        <v>3100000</v>
      </c>
      <c r="N575" s="9">
        <v>3100000</v>
      </c>
      <c r="O575" s="9">
        <v>3100000</v>
      </c>
      <c r="P575" s="9">
        <v>3700000</v>
      </c>
      <c r="Q575" s="9">
        <v>3700000</v>
      </c>
      <c r="R575" s="9">
        <v>3700000</v>
      </c>
      <c r="S575" s="9">
        <v>3700000</v>
      </c>
      <c r="T575" s="9">
        <f t="shared" si="8"/>
        <v>39600000</v>
      </c>
      <c r="U575" s="9"/>
      <c r="V575" s="29">
        <f>SUM(T575:U579)</f>
        <v>45472969</v>
      </c>
    </row>
    <row r="576" spans="1:22" ht="15">
      <c r="A576" s="28"/>
      <c r="B576" s="34"/>
      <c r="C576" s="27"/>
      <c r="D576" s="27"/>
      <c r="E576" s="27"/>
      <c r="F576" s="8">
        <v>114</v>
      </c>
      <c r="G576" s="7" t="s">
        <v>227</v>
      </c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9">
        <f t="shared" si="8"/>
        <v>0</v>
      </c>
      <c r="U576" s="9">
        <v>3300000</v>
      </c>
      <c r="V576" s="29"/>
    </row>
    <row r="577" spans="1:22" ht="15">
      <c r="A577" s="28"/>
      <c r="B577" s="34"/>
      <c r="C577" s="27"/>
      <c r="D577" s="27"/>
      <c r="E577" s="27"/>
      <c r="F577" s="8">
        <v>131</v>
      </c>
      <c r="G577" s="7" t="s">
        <v>230</v>
      </c>
      <c r="H577" s="8"/>
      <c r="I577" s="8"/>
      <c r="J577" s="8">
        <v>2192839</v>
      </c>
      <c r="K577" s="8"/>
      <c r="L577" s="8"/>
      <c r="M577" s="8"/>
      <c r="N577" s="8"/>
      <c r="O577" s="8"/>
      <c r="P577" s="8"/>
      <c r="Q577" s="8"/>
      <c r="R577" s="8"/>
      <c r="S577" s="8"/>
      <c r="T577" s="9">
        <f t="shared" si="8"/>
        <v>2192839</v>
      </c>
      <c r="U577" s="8"/>
      <c r="V577" s="29"/>
    </row>
    <row r="578" spans="1:22" ht="15">
      <c r="A578" s="28"/>
      <c r="B578" s="34"/>
      <c r="C578" s="27"/>
      <c r="D578" s="27"/>
      <c r="E578" s="27"/>
      <c r="F578" s="8">
        <v>123</v>
      </c>
      <c r="G578" s="7" t="s">
        <v>231</v>
      </c>
      <c r="H578" s="8">
        <v>120110</v>
      </c>
      <c r="I578" s="8">
        <v>209260</v>
      </c>
      <c r="J578" s="8">
        <v>21519</v>
      </c>
      <c r="K578" s="8">
        <v>0</v>
      </c>
      <c r="L578" s="8">
        <v>0</v>
      </c>
      <c r="M578" s="8">
        <v>0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9">
        <f t="shared" si="8"/>
        <v>350889</v>
      </c>
      <c r="U578" s="8"/>
      <c r="V578" s="29"/>
    </row>
    <row r="579" spans="1:22" ht="15">
      <c r="A579" s="28"/>
      <c r="B579" s="34"/>
      <c r="C579" s="27"/>
      <c r="D579" s="27"/>
      <c r="E579" s="27"/>
      <c r="F579" s="8">
        <v>123</v>
      </c>
      <c r="G579" s="7" t="s">
        <v>232</v>
      </c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9">
        <f aca="true" t="shared" si="9" ref="T579:T641">SUM(H579:S579)</f>
        <v>0</v>
      </c>
      <c r="U579" s="8">
        <v>29241</v>
      </c>
      <c r="V579" s="29"/>
    </row>
    <row r="580" spans="1:22" ht="15">
      <c r="A580" s="28"/>
      <c r="B580" s="34">
        <v>28000</v>
      </c>
      <c r="C580" s="27">
        <v>1705713</v>
      </c>
      <c r="D580" s="27" t="s">
        <v>69</v>
      </c>
      <c r="E580" s="27" t="s">
        <v>224</v>
      </c>
      <c r="F580" s="8">
        <v>111</v>
      </c>
      <c r="G580" s="7" t="s">
        <v>136</v>
      </c>
      <c r="H580" s="9">
        <v>3700000</v>
      </c>
      <c r="I580" s="9">
        <v>3700000</v>
      </c>
      <c r="J580" s="9">
        <v>3700000</v>
      </c>
      <c r="K580" s="9">
        <v>3700000</v>
      </c>
      <c r="L580" s="9">
        <v>3700000</v>
      </c>
      <c r="M580" s="9">
        <v>3700000</v>
      </c>
      <c r="N580" s="9">
        <v>3700000</v>
      </c>
      <c r="O580" s="9">
        <v>3700000</v>
      </c>
      <c r="P580" s="9">
        <v>3700000</v>
      </c>
      <c r="Q580" s="9">
        <v>3700000</v>
      </c>
      <c r="R580" s="9">
        <v>3700000</v>
      </c>
      <c r="S580" s="9">
        <v>3700000</v>
      </c>
      <c r="T580" s="9">
        <f t="shared" si="9"/>
        <v>44400000</v>
      </c>
      <c r="U580" s="9"/>
      <c r="V580" s="29">
        <f>SUM(T580:U588)</f>
        <v>69603626</v>
      </c>
    </row>
    <row r="581" spans="1:22" ht="15">
      <c r="A581" s="28"/>
      <c r="B581" s="34"/>
      <c r="C581" s="27"/>
      <c r="D581" s="27"/>
      <c r="E581" s="27"/>
      <c r="F581" s="8">
        <v>114</v>
      </c>
      <c r="G581" s="7" t="s">
        <v>227</v>
      </c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9">
        <f t="shared" si="9"/>
        <v>0</v>
      </c>
      <c r="U581" s="9">
        <v>3700000</v>
      </c>
      <c r="V581" s="29"/>
    </row>
    <row r="582" spans="1:22" ht="15">
      <c r="A582" s="28"/>
      <c r="B582" s="34"/>
      <c r="C582" s="27"/>
      <c r="D582" s="27"/>
      <c r="E582" s="27"/>
      <c r="F582" s="8">
        <v>131</v>
      </c>
      <c r="G582" s="7" t="s">
        <v>230</v>
      </c>
      <c r="H582" s="8"/>
      <c r="I582" s="8"/>
      <c r="J582" s="8">
        <v>2192839</v>
      </c>
      <c r="K582" s="8"/>
      <c r="L582" s="8"/>
      <c r="M582" s="8"/>
      <c r="N582" s="8"/>
      <c r="O582" s="8"/>
      <c r="P582" s="8"/>
      <c r="Q582" s="8"/>
      <c r="R582" s="8"/>
      <c r="S582" s="8"/>
      <c r="T582" s="9">
        <f t="shared" si="9"/>
        <v>2192839</v>
      </c>
      <c r="U582" s="8"/>
      <c r="V582" s="29"/>
    </row>
    <row r="583" spans="1:22" ht="15">
      <c r="A583" s="28"/>
      <c r="B583" s="34"/>
      <c r="C583" s="27"/>
      <c r="D583" s="27"/>
      <c r="E583" s="27"/>
      <c r="F583" s="8">
        <v>133</v>
      </c>
      <c r="G583" s="7" t="s">
        <v>239</v>
      </c>
      <c r="H583" s="8">
        <v>1110000</v>
      </c>
      <c r="I583" s="8">
        <v>1110000</v>
      </c>
      <c r="J583" s="8">
        <v>1110000</v>
      </c>
      <c r="K583" s="8">
        <v>1110000</v>
      </c>
      <c r="L583" s="8">
        <v>1110000</v>
      </c>
      <c r="M583" s="8">
        <v>1110000</v>
      </c>
      <c r="N583" s="8">
        <v>1110000</v>
      </c>
      <c r="O583" s="8">
        <v>1110000</v>
      </c>
      <c r="P583" s="8">
        <v>1110000</v>
      </c>
      <c r="Q583" s="8">
        <v>1110000</v>
      </c>
      <c r="R583" s="8">
        <v>1110000</v>
      </c>
      <c r="S583" s="8">
        <v>1110000</v>
      </c>
      <c r="T583" s="9">
        <f t="shared" si="9"/>
        <v>13320000</v>
      </c>
      <c r="U583" s="8"/>
      <c r="V583" s="29"/>
    </row>
    <row r="584" spans="1:22" ht="15">
      <c r="A584" s="28"/>
      <c r="B584" s="34"/>
      <c r="C584" s="27"/>
      <c r="D584" s="27"/>
      <c r="E584" s="27"/>
      <c r="F584" s="8">
        <v>133</v>
      </c>
      <c r="G584" s="7" t="s">
        <v>240</v>
      </c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9">
        <f t="shared" si="9"/>
        <v>0</v>
      </c>
      <c r="U584" s="8">
        <v>1110000</v>
      </c>
      <c r="V584" s="29"/>
    </row>
    <row r="585" spans="1:22" ht="15">
      <c r="A585" s="28"/>
      <c r="B585" s="34"/>
      <c r="C585" s="27"/>
      <c r="D585" s="27"/>
      <c r="E585" s="27"/>
      <c r="F585" s="8">
        <v>123</v>
      </c>
      <c r="G585" s="7" t="s">
        <v>231</v>
      </c>
      <c r="H585" s="8">
        <v>28829</v>
      </c>
      <c r="I585" s="8">
        <v>284881</v>
      </c>
      <c r="J585" s="8">
        <v>163276</v>
      </c>
      <c r="K585" s="8">
        <v>329435</v>
      </c>
      <c r="L585" s="8">
        <v>299295</v>
      </c>
      <c r="M585" s="8">
        <v>271253</v>
      </c>
      <c r="N585" s="8">
        <v>172187</v>
      </c>
      <c r="O585" s="8">
        <v>430597</v>
      </c>
      <c r="P585" s="8">
        <v>709451</v>
      </c>
      <c r="Q585" s="8">
        <v>752694</v>
      </c>
      <c r="R585" s="8">
        <v>648124</v>
      </c>
      <c r="S585" s="8">
        <v>322358</v>
      </c>
      <c r="T585" s="9">
        <f t="shared" si="9"/>
        <v>4412380</v>
      </c>
      <c r="U585" s="8"/>
      <c r="V585" s="29"/>
    </row>
    <row r="586" spans="1:22" ht="15">
      <c r="A586" s="28"/>
      <c r="B586" s="34"/>
      <c r="C586" s="27"/>
      <c r="D586" s="27"/>
      <c r="E586" s="27"/>
      <c r="F586" s="8">
        <v>123</v>
      </c>
      <c r="G586" s="7" t="s">
        <v>232</v>
      </c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9">
        <f t="shared" si="9"/>
        <v>0</v>
      </c>
      <c r="U586" s="8">
        <v>367698</v>
      </c>
      <c r="V586" s="29"/>
    </row>
    <row r="587" spans="1:22" ht="15">
      <c r="A587" s="28"/>
      <c r="B587" s="34"/>
      <c r="C587" s="27"/>
      <c r="D587" s="27"/>
      <c r="E587" s="27"/>
      <c r="F587" s="8">
        <v>125</v>
      </c>
      <c r="G587" s="7" t="s">
        <v>234</v>
      </c>
      <c r="H587" s="8">
        <v>0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8">
        <v>0</v>
      </c>
      <c r="Q587" s="8">
        <v>0</v>
      </c>
      <c r="R587" s="8">
        <v>0</v>
      </c>
      <c r="S587" s="8">
        <v>92962</v>
      </c>
      <c r="T587" s="9">
        <f t="shared" si="9"/>
        <v>92962</v>
      </c>
      <c r="U587" s="8"/>
      <c r="V587" s="29"/>
    </row>
    <row r="588" spans="1:22" ht="15">
      <c r="A588" s="28"/>
      <c r="B588" s="34"/>
      <c r="C588" s="27"/>
      <c r="D588" s="27"/>
      <c r="E588" s="27"/>
      <c r="F588" s="8">
        <v>125</v>
      </c>
      <c r="G588" s="7" t="s">
        <v>235</v>
      </c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9">
        <f t="shared" si="9"/>
        <v>0</v>
      </c>
      <c r="U588" s="8">
        <v>7747</v>
      </c>
      <c r="V588" s="29"/>
    </row>
    <row r="589" spans="1:22" ht="15">
      <c r="A589" s="28"/>
      <c r="B589" s="34">
        <v>28000</v>
      </c>
      <c r="C589" s="27">
        <v>2007168</v>
      </c>
      <c r="D589" s="27" t="s">
        <v>70</v>
      </c>
      <c r="E589" s="27" t="s">
        <v>224</v>
      </c>
      <c r="F589" s="8">
        <v>111</v>
      </c>
      <c r="G589" s="7" t="s">
        <v>136</v>
      </c>
      <c r="H589" s="9">
        <v>3700000</v>
      </c>
      <c r="I589" s="9">
        <v>3700000</v>
      </c>
      <c r="J589" s="9">
        <v>3700000</v>
      </c>
      <c r="K589" s="9">
        <v>3700000</v>
      </c>
      <c r="L589" s="9">
        <v>0</v>
      </c>
      <c r="M589" s="9">
        <v>0</v>
      </c>
      <c r="N589" s="9">
        <v>0</v>
      </c>
      <c r="O589" s="9">
        <v>0</v>
      </c>
      <c r="P589" s="9">
        <v>3700000</v>
      </c>
      <c r="Q589" s="9">
        <v>3700000</v>
      </c>
      <c r="R589" s="9">
        <v>3700000</v>
      </c>
      <c r="S589" s="9">
        <v>3700000</v>
      </c>
      <c r="T589" s="9">
        <f t="shared" si="9"/>
        <v>29600000</v>
      </c>
      <c r="U589" s="9"/>
      <c r="V589" s="29">
        <f>SUM(T589:U593)</f>
        <v>34579484</v>
      </c>
    </row>
    <row r="590" spans="1:22" ht="15">
      <c r="A590" s="28"/>
      <c r="B590" s="34"/>
      <c r="C590" s="27"/>
      <c r="D590" s="27"/>
      <c r="E590" s="27"/>
      <c r="F590" s="8">
        <v>114</v>
      </c>
      <c r="G590" s="7" t="s">
        <v>227</v>
      </c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9">
        <f t="shared" si="9"/>
        <v>0</v>
      </c>
      <c r="U590" s="9">
        <v>2466667</v>
      </c>
      <c r="V590" s="29"/>
    </row>
    <row r="591" spans="1:22" ht="15">
      <c r="A591" s="28"/>
      <c r="B591" s="34"/>
      <c r="C591" s="27"/>
      <c r="D591" s="27"/>
      <c r="E591" s="27"/>
      <c r="F591" s="8">
        <v>131</v>
      </c>
      <c r="G591" s="7" t="s">
        <v>230</v>
      </c>
      <c r="H591" s="8"/>
      <c r="I591" s="8"/>
      <c r="J591" s="8">
        <v>2192839</v>
      </c>
      <c r="K591" s="8"/>
      <c r="L591" s="8"/>
      <c r="M591" s="8"/>
      <c r="N591" s="8"/>
      <c r="O591" s="8"/>
      <c r="P591" s="8"/>
      <c r="Q591" s="8"/>
      <c r="R591" s="8"/>
      <c r="S591" s="8"/>
      <c r="T591" s="9">
        <f t="shared" si="9"/>
        <v>2192839</v>
      </c>
      <c r="U591" s="8"/>
      <c r="V591" s="29"/>
    </row>
    <row r="592" spans="1:22" ht="15">
      <c r="A592" s="28"/>
      <c r="B592" s="34"/>
      <c r="C592" s="27"/>
      <c r="D592" s="27"/>
      <c r="E592" s="27"/>
      <c r="F592" s="8">
        <v>123</v>
      </c>
      <c r="G592" s="7" t="s">
        <v>231</v>
      </c>
      <c r="H592" s="8">
        <v>0</v>
      </c>
      <c r="I592" s="8">
        <v>0</v>
      </c>
      <c r="J592" s="8">
        <v>0</v>
      </c>
      <c r="K592" s="8">
        <v>0</v>
      </c>
      <c r="L592" s="8">
        <v>0</v>
      </c>
      <c r="M592" s="8">
        <v>0</v>
      </c>
      <c r="N592" s="8">
        <v>0</v>
      </c>
      <c r="O592" s="8">
        <v>0</v>
      </c>
      <c r="P592" s="8">
        <v>0</v>
      </c>
      <c r="Q592" s="8">
        <v>0</v>
      </c>
      <c r="R592" s="8">
        <v>189222</v>
      </c>
      <c r="S592" s="8">
        <v>106142</v>
      </c>
      <c r="T592" s="9">
        <f t="shared" si="9"/>
        <v>295364</v>
      </c>
      <c r="U592" s="8"/>
      <c r="V592" s="29"/>
    </row>
    <row r="593" spans="1:22" ht="15">
      <c r="A593" s="28"/>
      <c r="B593" s="34"/>
      <c r="C593" s="27"/>
      <c r="D593" s="27"/>
      <c r="E593" s="27"/>
      <c r="F593" s="8">
        <v>123</v>
      </c>
      <c r="G593" s="7" t="s">
        <v>232</v>
      </c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9">
        <f t="shared" si="9"/>
        <v>0</v>
      </c>
      <c r="U593" s="8">
        <v>24614</v>
      </c>
      <c r="V593" s="29"/>
    </row>
    <row r="594" spans="1:22" ht="15">
      <c r="A594" s="28"/>
      <c r="B594" s="34">
        <v>28000</v>
      </c>
      <c r="C594" s="27">
        <v>2296653</v>
      </c>
      <c r="D594" s="27" t="s">
        <v>71</v>
      </c>
      <c r="E594" s="27" t="s">
        <v>224</v>
      </c>
      <c r="F594" s="8">
        <v>111</v>
      </c>
      <c r="G594" s="7" t="s">
        <v>136</v>
      </c>
      <c r="H594" s="9">
        <v>3100000</v>
      </c>
      <c r="I594" s="9">
        <v>3100000</v>
      </c>
      <c r="J594" s="9">
        <v>3100000</v>
      </c>
      <c r="K594" s="9">
        <v>3100000</v>
      </c>
      <c r="L594" s="9">
        <v>3100000</v>
      </c>
      <c r="M594" s="9">
        <v>3100000</v>
      </c>
      <c r="N594" s="9">
        <v>3100000</v>
      </c>
      <c r="O594" s="9">
        <v>3100000</v>
      </c>
      <c r="P594" s="9">
        <v>3700000</v>
      </c>
      <c r="Q594" s="9">
        <v>3700000</v>
      </c>
      <c r="R594" s="9">
        <v>3700000</v>
      </c>
      <c r="S594" s="9">
        <v>3700000</v>
      </c>
      <c r="T594" s="9">
        <f t="shared" si="9"/>
        <v>39600000</v>
      </c>
      <c r="U594" s="9"/>
      <c r="V594" s="29">
        <f>SUM(T594:U601)</f>
        <v>62572743</v>
      </c>
    </row>
    <row r="595" spans="1:22" ht="15">
      <c r="A595" s="28"/>
      <c r="B595" s="34"/>
      <c r="C595" s="27"/>
      <c r="D595" s="27"/>
      <c r="E595" s="27"/>
      <c r="F595" s="8">
        <v>114</v>
      </c>
      <c r="G595" s="7" t="s">
        <v>227</v>
      </c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9">
        <f t="shared" si="9"/>
        <v>0</v>
      </c>
      <c r="U595" s="9">
        <v>3300000</v>
      </c>
      <c r="V595" s="29"/>
    </row>
    <row r="596" spans="1:22" ht="15">
      <c r="A596" s="28"/>
      <c r="B596" s="34"/>
      <c r="C596" s="27"/>
      <c r="D596" s="27"/>
      <c r="E596" s="27"/>
      <c r="F596" s="15">
        <v>131</v>
      </c>
      <c r="G596" s="8" t="s">
        <v>241</v>
      </c>
      <c r="H596" s="8"/>
      <c r="I596" s="8">
        <v>3600000</v>
      </c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9">
        <f t="shared" si="9"/>
        <v>3600000</v>
      </c>
      <c r="U596" s="8"/>
      <c r="V596" s="29"/>
    </row>
    <row r="597" spans="1:22" ht="15">
      <c r="A597" s="28"/>
      <c r="B597" s="34"/>
      <c r="C597" s="27"/>
      <c r="D597" s="27"/>
      <c r="E597" s="27"/>
      <c r="F597" s="8">
        <v>131</v>
      </c>
      <c r="G597" s="7" t="s">
        <v>230</v>
      </c>
      <c r="H597" s="8"/>
      <c r="I597" s="8"/>
      <c r="J597" s="8">
        <v>2192839</v>
      </c>
      <c r="K597" s="8"/>
      <c r="L597" s="8"/>
      <c r="M597" s="8"/>
      <c r="N597" s="8"/>
      <c r="O597" s="8"/>
      <c r="P597" s="8"/>
      <c r="Q597" s="8"/>
      <c r="R597" s="8"/>
      <c r="S597" s="8"/>
      <c r="T597" s="9">
        <f t="shared" si="9"/>
        <v>2192839</v>
      </c>
      <c r="U597" s="8"/>
      <c r="V597" s="29"/>
    </row>
    <row r="598" spans="1:22" ht="15">
      <c r="A598" s="28"/>
      <c r="B598" s="34"/>
      <c r="C598" s="27"/>
      <c r="D598" s="27"/>
      <c r="E598" s="27"/>
      <c r="F598" s="8">
        <v>123</v>
      </c>
      <c r="G598" s="7" t="s">
        <v>231</v>
      </c>
      <c r="H598" s="8">
        <v>0</v>
      </c>
      <c r="I598" s="8">
        <v>0</v>
      </c>
      <c r="J598" s="8">
        <v>0</v>
      </c>
      <c r="K598" s="8">
        <v>0</v>
      </c>
      <c r="L598" s="8">
        <v>0</v>
      </c>
      <c r="M598" s="8">
        <v>0</v>
      </c>
      <c r="N598" s="8">
        <v>0</v>
      </c>
      <c r="O598" s="8">
        <v>0</v>
      </c>
      <c r="P598" s="8">
        <v>0</v>
      </c>
      <c r="Q598" s="8">
        <v>93563</v>
      </c>
      <c r="R598" s="8">
        <v>419328</v>
      </c>
      <c r="S598" s="8">
        <v>419328</v>
      </c>
      <c r="T598" s="9">
        <f t="shared" si="9"/>
        <v>932219</v>
      </c>
      <c r="U598" s="8"/>
      <c r="V598" s="29"/>
    </row>
    <row r="599" spans="1:22" ht="15">
      <c r="A599" s="28"/>
      <c r="B599" s="34"/>
      <c r="C599" s="27"/>
      <c r="D599" s="27"/>
      <c r="E599" s="27"/>
      <c r="F599" s="8">
        <v>123</v>
      </c>
      <c r="G599" s="7" t="s">
        <v>232</v>
      </c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9">
        <f t="shared" si="9"/>
        <v>0</v>
      </c>
      <c r="U599" s="8">
        <v>77685</v>
      </c>
      <c r="V599" s="29"/>
    </row>
    <row r="600" spans="1:22" ht="15">
      <c r="A600" s="28"/>
      <c r="B600" s="34"/>
      <c r="C600" s="27"/>
      <c r="D600" s="27"/>
      <c r="E600" s="27"/>
      <c r="F600" s="8">
        <v>133</v>
      </c>
      <c r="G600" s="7" t="s">
        <v>237</v>
      </c>
      <c r="H600" s="8">
        <v>930000</v>
      </c>
      <c r="I600" s="8">
        <v>930000</v>
      </c>
      <c r="J600" s="8">
        <v>930000</v>
      </c>
      <c r="K600" s="8">
        <v>930000</v>
      </c>
      <c r="L600" s="8">
        <v>930000</v>
      </c>
      <c r="M600" s="8">
        <v>930000</v>
      </c>
      <c r="N600" s="8">
        <v>930000</v>
      </c>
      <c r="O600" s="8">
        <v>930000</v>
      </c>
      <c r="P600" s="8">
        <v>1110000</v>
      </c>
      <c r="Q600" s="8">
        <v>1110000</v>
      </c>
      <c r="R600" s="8">
        <v>1110000</v>
      </c>
      <c r="S600" s="8">
        <v>1110000</v>
      </c>
      <c r="T600" s="9">
        <f t="shared" si="9"/>
        <v>11880000</v>
      </c>
      <c r="U600" s="8"/>
      <c r="V600" s="29"/>
    </row>
    <row r="601" spans="1:22" ht="15">
      <c r="A601" s="28"/>
      <c r="B601" s="34"/>
      <c r="C601" s="27"/>
      <c r="D601" s="27"/>
      <c r="E601" s="27"/>
      <c r="F601" s="8">
        <v>133</v>
      </c>
      <c r="G601" s="7" t="s">
        <v>238</v>
      </c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9">
        <f t="shared" si="9"/>
        <v>0</v>
      </c>
      <c r="U601" s="8">
        <v>990000</v>
      </c>
      <c r="V601" s="29"/>
    </row>
    <row r="602" spans="1:22" ht="15">
      <c r="A602" s="28"/>
      <c r="B602" s="34">
        <v>28000</v>
      </c>
      <c r="C602" s="27">
        <v>2469164</v>
      </c>
      <c r="D602" s="27" t="s">
        <v>153</v>
      </c>
      <c r="E602" s="27" t="s">
        <v>224</v>
      </c>
      <c r="F602" s="8">
        <v>111</v>
      </c>
      <c r="G602" s="7" t="s">
        <v>136</v>
      </c>
      <c r="H602" s="9">
        <v>3100000</v>
      </c>
      <c r="I602" s="9">
        <v>3100000</v>
      </c>
      <c r="J602" s="9">
        <v>3100000</v>
      </c>
      <c r="K602" s="9">
        <v>3100000</v>
      </c>
      <c r="L602" s="9">
        <v>3100000</v>
      </c>
      <c r="M602" s="9">
        <v>3100000</v>
      </c>
      <c r="N602" s="9">
        <v>3100000</v>
      </c>
      <c r="O602" s="9">
        <v>3100000</v>
      </c>
      <c r="P602" s="9">
        <v>3700000</v>
      </c>
      <c r="Q602" s="9">
        <v>3700000</v>
      </c>
      <c r="R602" s="9">
        <v>3700000</v>
      </c>
      <c r="S602" s="9">
        <v>3700000</v>
      </c>
      <c r="T602" s="9">
        <f t="shared" si="9"/>
        <v>39600000</v>
      </c>
      <c r="U602" s="9"/>
      <c r="V602" s="29">
        <f>SUM(T602:U609)</f>
        <v>55163914</v>
      </c>
    </row>
    <row r="603" spans="1:22" ht="15">
      <c r="A603" s="28"/>
      <c r="B603" s="34"/>
      <c r="C603" s="27"/>
      <c r="D603" s="27"/>
      <c r="E603" s="27"/>
      <c r="F603" s="8">
        <v>114</v>
      </c>
      <c r="G603" s="7" t="s">
        <v>227</v>
      </c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9">
        <f t="shared" si="9"/>
        <v>0</v>
      </c>
      <c r="U603" s="9">
        <v>3300000</v>
      </c>
      <c r="V603" s="29"/>
    </row>
    <row r="604" spans="1:22" ht="15">
      <c r="A604" s="28"/>
      <c r="B604" s="34"/>
      <c r="C604" s="27"/>
      <c r="D604" s="27"/>
      <c r="E604" s="27"/>
      <c r="F604" s="8">
        <v>131</v>
      </c>
      <c r="G604" s="7" t="s">
        <v>241</v>
      </c>
      <c r="H604" s="8"/>
      <c r="I604" s="8"/>
      <c r="J604" s="13">
        <v>3600000</v>
      </c>
      <c r="K604" s="8"/>
      <c r="L604" s="8"/>
      <c r="M604" s="8"/>
      <c r="N604" s="8"/>
      <c r="O604" s="8"/>
      <c r="P604" s="8"/>
      <c r="Q604" s="8"/>
      <c r="R604" s="8"/>
      <c r="S604" s="8"/>
      <c r="T604" s="9">
        <f t="shared" si="9"/>
        <v>3600000</v>
      </c>
      <c r="U604" s="8"/>
      <c r="V604" s="29"/>
    </row>
    <row r="605" spans="1:22" ht="15">
      <c r="A605" s="28"/>
      <c r="B605" s="34"/>
      <c r="C605" s="27"/>
      <c r="D605" s="27"/>
      <c r="E605" s="27"/>
      <c r="F605" s="8">
        <v>131</v>
      </c>
      <c r="G605" s="7" t="s">
        <v>230</v>
      </c>
      <c r="H605" s="8"/>
      <c r="I605" s="8"/>
      <c r="J605" s="8">
        <v>2192839</v>
      </c>
      <c r="K605" s="8"/>
      <c r="L605" s="8"/>
      <c r="M605" s="8"/>
      <c r="N605" s="8"/>
      <c r="O605" s="8"/>
      <c r="P605" s="8"/>
      <c r="Q605" s="8"/>
      <c r="R605" s="8"/>
      <c r="S605" s="8"/>
      <c r="T605" s="9">
        <f t="shared" si="9"/>
        <v>2192839</v>
      </c>
      <c r="U605" s="8"/>
      <c r="V605" s="29"/>
    </row>
    <row r="606" spans="1:22" ht="15">
      <c r="A606" s="28"/>
      <c r="B606" s="34"/>
      <c r="C606" s="27"/>
      <c r="D606" s="27"/>
      <c r="E606" s="27"/>
      <c r="F606" s="8">
        <v>123</v>
      </c>
      <c r="G606" s="7" t="s">
        <v>231</v>
      </c>
      <c r="H606" s="8">
        <v>0</v>
      </c>
      <c r="I606" s="8">
        <v>0</v>
      </c>
      <c r="J606" s="8">
        <v>0</v>
      </c>
      <c r="K606" s="8">
        <v>4831</v>
      </c>
      <c r="L606" s="8">
        <v>2855</v>
      </c>
      <c r="M606" s="8">
        <v>0</v>
      </c>
      <c r="N606" s="8">
        <v>0</v>
      </c>
      <c r="O606" s="8">
        <v>13614</v>
      </c>
      <c r="P606" s="8">
        <v>0</v>
      </c>
      <c r="Q606" s="8">
        <v>0</v>
      </c>
      <c r="R606" s="8">
        <v>0</v>
      </c>
      <c r="S606" s="8">
        <v>0</v>
      </c>
      <c r="T606" s="9">
        <f t="shared" si="9"/>
        <v>21300</v>
      </c>
      <c r="U606" s="8"/>
      <c r="V606" s="29"/>
    </row>
    <row r="607" spans="1:22" ht="15">
      <c r="A607" s="28"/>
      <c r="B607" s="34"/>
      <c r="C607" s="27"/>
      <c r="D607" s="27"/>
      <c r="E607" s="27"/>
      <c r="F607" s="8">
        <v>123</v>
      </c>
      <c r="G607" s="7" t="s">
        <v>232</v>
      </c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9">
        <f t="shared" si="9"/>
        <v>0</v>
      </c>
      <c r="U607" s="8">
        <v>1775</v>
      </c>
      <c r="V607" s="29"/>
    </row>
    <row r="608" spans="1:22" ht="15">
      <c r="A608" s="28"/>
      <c r="B608" s="34"/>
      <c r="C608" s="27"/>
      <c r="D608" s="27"/>
      <c r="E608" s="27"/>
      <c r="F608" s="8">
        <v>133</v>
      </c>
      <c r="G608" s="7" t="s">
        <v>237</v>
      </c>
      <c r="H608" s="8">
        <v>0</v>
      </c>
      <c r="I608" s="8">
        <v>930000</v>
      </c>
      <c r="J608" s="8">
        <v>930000</v>
      </c>
      <c r="K608" s="8">
        <v>930000</v>
      </c>
      <c r="L608" s="8">
        <v>930000</v>
      </c>
      <c r="M608" s="8">
        <v>930000</v>
      </c>
      <c r="N608" s="8">
        <v>930000</v>
      </c>
      <c r="O608" s="8">
        <v>372000</v>
      </c>
      <c r="P608" s="8">
        <v>0</v>
      </c>
      <c r="Q608" s="8">
        <v>0</v>
      </c>
      <c r="R608" s="8">
        <v>0</v>
      </c>
      <c r="S608" s="8">
        <v>0</v>
      </c>
      <c r="T608" s="9">
        <f t="shared" si="9"/>
        <v>5952000</v>
      </c>
      <c r="U608" s="8"/>
      <c r="V608" s="29"/>
    </row>
    <row r="609" spans="1:22" ht="15">
      <c r="A609" s="28"/>
      <c r="B609" s="34"/>
      <c r="C609" s="27"/>
      <c r="D609" s="27"/>
      <c r="E609" s="27"/>
      <c r="F609" s="8">
        <v>133</v>
      </c>
      <c r="G609" s="7" t="s">
        <v>238</v>
      </c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9">
        <f t="shared" si="9"/>
        <v>0</v>
      </c>
      <c r="U609" s="8">
        <v>496000</v>
      </c>
      <c r="V609" s="29"/>
    </row>
    <row r="610" spans="1:22" ht="15">
      <c r="A610" s="28"/>
      <c r="B610" s="34">
        <v>28000</v>
      </c>
      <c r="C610" s="27">
        <v>3187934</v>
      </c>
      <c r="D610" s="27" t="s">
        <v>72</v>
      </c>
      <c r="E610" s="27" t="s">
        <v>224</v>
      </c>
      <c r="F610" s="8">
        <v>111</v>
      </c>
      <c r="G610" s="7" t="s">
        <v>136</v>
      </c>
      <c r="H610" s="9">
        <v>3700000</v>
      </c>
      <c r="I610" s="9">
        <v>3700000</v>
      </c>
      <c r="J610" s="9">
        <v>3700000</v>
      </c>
      <c r="K610" s="9">
        <v>3700000</v>
      </c>
      <c r="L610" s="9">
        <v>3700000</v>
      </c>
      <c r="M610" s="9">
        <v>3700000</v>
      </c>
      <c r="N610" s="9">
        <v>3700000</v>
      </c>
      <c r="O610" s="9">
        <v>3700000</v>
      </c>
      <c r="P610" s="9">
        <v>3700000</v>
      </c>
      <c r="Q610" s="9">
        <v>3700000</v>
      </c>
      <c r="R610" s="9">
        <v>3700000</v>
      </c>
      <c r="S610" s="9">
        <v>3700000</v>
      </c>
      <c r="T610" s="9">
        <f t="shared" si="9"/>
        <v>44400000</v>
      </c>
      <c r="U610" s="9"/>
      <c r="V610" s="29">
        <f>SUM(T610:U611)</f>
        <v>48100000</v>
      </c>
    </row>
    <row r="611" spans="1:22" ht="15">
      <c r="A611" s="28"/>
      <c r="B611" s="34"/>
      <c r="C611" s="27"/>
      <c r="D611" s="27"/>
      <c r="E611" s="27"/>
      <c r="F611" s="8">
        <v>114</v>
      </c>
      <c r="G611" s="7" t="s">
        <v>227</v>
      </c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9">
        <f t="shared" si="9"/>
        <v>0</v>
      </c>
      <c r="U611" s="9">
        <v>3700000</v>
      </c>
      <c r="V611" s="29"/>
    </row>
    <row r="612" spans="1:22" ht="15">
      <c r="A612" s="28"/>
      <c r="B612" s="34">
        <v>28000</v>
      </c>
      <c r="C612" s="27">
        <v>3404370</v>
      </c>
      <c r="D612" s="27" t="s">
        <v>111</v>
      </c>
      <c r="E612" s="27" t="s">
        <v>224</v>
      </c>
      <c r="F612" s="8">
        <v>111</v>
      </c>
      <c r="G612" s="7" t="s">
        <v>136</v>
      </c>
      <c r="H612" s="9">
        <v>2600000</v>
      </c>
      <c r="I612" s="9">
        <v>2600000</v>
      </c>
      <c r="J612" s="9">
        <v>2600000</v>
      </c>
      <c r="K612" s="9">
        <v>2600000</v>
      </c>
      <c r="L612" s="9">
        <v>2600000</v>
      </c>
      <c r="M612" s="9">
        <v>2600000</v>
      </c>
      <c r="N612" s="9">
        <v>2600000</v>
      </c>
      <c r="O612" s="9">
        <v>2600000</v>
      </c>
      <c r="P612" s="9">
        <v>3700000</v>
      </c>
      <c r="Q612" s="9">
        <v>3700000</v>
      </c>
      <c r="R612" s="9">
        <v>3700000</v>
      </c>
      <c r="S612" s="9">
        <v>3700000</v>
      </c>
      <c r="T612" s="9">
        <f t="shared" si="9"/>
        <v>35600000</v>
      </c>
      <c r="U612" s="9"/>
      <c r="V612" s="29">
        <f>SUM(T612:U616)</f>
        <v>51984506</v>
      </c>
    </row>
    <row r="613" spans="1:22" ht="15">
      <c r="A613" s="28"/>
      <c r="B613" s="34"/>
      <c r="C613" s="27"/>
      <c r="D613" s="27"/>
      <c r="E613" s="27"/>
      <c r="F613" s="8">
        <v>114</v>
      </c>
      <c r="G613" s="7" t="s">
        <v>227</v>
      </c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9">
        <f t="shared" si="9"/>
        <v>0</v>
      </c>
      <c r="U613" s="9">
        <v>2966667</v>
      </c>
      <c r="V613" s="29"/>
    </row>
    <row r="614" spans="1:22" ht="15">
      <c r="A614" s="28"/>
      <c r="B614" s="34"/>
      <c r="C614" s="27"/>
      <c r="D614" s="27"/>
      <c r="E614" s="27"/>
      <c r="F614" s="8">
        <v>131</v>
      </c>
      <c r="G614" s="7" t="s">
        <v>230</v>
      </c>
      <c r="H614" s="8"/>
      <c r="I614" s="8"/>
      <c r="J614" s="8">
        <v>2192839</v>
      </c>
      <c r="K614" s="8"/>
      <c r="L614" s="8"/>
      <c r="M614" s="8"/>
      <c r="N614" s="8"/>
      <c r="O614" s="8">
        <v>500000</v>
      </c>
      <c r="P614" s="8"/>
      <c r="Q614" s="8"/>
      <c r="R614" s="8"/>
      <c r="S614" s="8"/>
      <c r="T614" s="9">
        <f t="shared" si="9"/>
        <v>2692839</v>
      </c>
      <c r="U614" s="8"/>
      <c r="V614" s="29"/>
    </row>
    <row r="615" spans="1:22" ht="15">
      <c r="A615" s="28"/>
      <c r="B615" s="34"/>
      <c r="C615" s="27"/>
      <c r="D615" s="27"/>
      <c r="E615" s="27"/>
      <c r="F615" s="8">
        <v>133</v>
      </c>
      <c r="G615" s="7" t="s">
        <v>247</v>
      </c>
      <c r="H615" s="8">
        <v>0</v>
      </c>
      <c r="I615" s="8">
        <v>780000</v>
      </c>
      <c r="J615" s="8">
        <v>780000</v>
      </c>
      <c r="K615" s="8">
        <v>780000</v>
      </c>
      <c r="L615" s="8">
        <v>780000</v>
      </c>
      <c r="M615" s="8">
        <v>780000</v>
      </c>
      <c r="N615" s="8">
        <v>780000</v>
      </c>
      <c r="O615" s="8">
        <v>780000</v>
      </c>
      <c r="P615" s="8">
        <v>1110000</v>
      </c>
      <c r="Q615" s="8">
        <v>1110000</v>
      </c>
      <c r="R615" s="8">
        <v>1110000</v>
      </c>
      <c r="S615" s="8">
        <v>1110000</v>
      </c>
      <c r="T615" s="9">
        <f t="shared" si="9"/>
        <v>9900000</v>
      </c>
      <c r="U615" s="8"/>
      <c r="V615" s="29"/>
    </row>
    <row r="616" spans="1:22" ht="15">
      <c r="A616" s="28"/>
      <c r="B616" s="34"/>
      <c r="C616" s="27"/>
      <c r="D616" s="27"/>
      <c r="E616" s="27"/>
      <c r="F616" s="8">
        <v>133</v>
      </c>
      <c r="G616" s="7" t="s">
        <v>248</v>
      </c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9">
        <f t="shared" si="9"/>
        <v>0</v>
      </c>
      <c r="U616" s="8">
        <v>825000</v>
      </c>
      <c r="V616" s="29"/>
    </row>
    <row r="617" spans="1:22" ht="15">
      <c r="A617" s="28"/>
      <c r="B617" s="34">
        <v>28000</v>
      </c>
      <c r="C617" s="27">
        <v>3677030</v>
      </c>
      <c r="D617" s="27" t="s">
        <v>73</v>
      </c>
      <c r="E617" s="27" t="s">
        <v>224</v>
      </c>
      <c r="F617" s="8">
        <v>111</v>
      </c>
      <c r="G617" s="7" t="s">
        <v>136</v>
      </c>
      <c r="H617" s="9">
        <v>2700000</v>
      </c>
      <c r="I617" s="9">
        <v>2700000</v>
      </c>
      <c r="J617" s="9">
        <v>2700000</v>
      </c>
      <c r="K617" s="9">
        <v>2700000</v>
      </c>
      <c r="L617" s="9">
        <v>2700000</v>
      </c>
      <c r="M617" s="9">
        <v>2700000</v>
      </c>
      <c r="N617" s="9">
        <v>2700000</v>
      </c>
      <c r="O617" s="9">
        <v>2700000</v>
      </c>
      <c r="P617" s="9">
        <v>3700000</v>
      </c>
      <c r="Q617" s="9">
        <v>3700000</v>
      </c>
      <c r="R617" s="9">
        <v>3700000</v>
      </c>
      <c r="S617" s="9">
        <v>3700000</v>
      </c>
      <c r="T617" s="9">
        <f t="shared" si="9"/>
        <v>36400000</v>
      </c>
      <c r="U617" s="9"/>
      <c r="V617" s="29">
        <f>SUM(T617:U618)</f>
        <v>39433333</v>
      </c>
    </row>
    <row r="618" spans="1:22" ht="15">
      <c r="A618" s="28"/>
      <c r="B618" s="34"/>
      <c r="C618" s="27"/>
      <c r="D618" s="27"/>
      <c r="E618" s="27"/>
      <c r="F618" s="8">
        <v>114</v>
      </c>
      <c r="G618" s="7" t="s">
        <v>227</v>
      </c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9">
        <f t="shared" si="9"/>
        <v>0</v>
      </c>
      <c r="U618" s="9">
        <v>3033333</v>
      </c>
      <c r="V618" s="29"/>
    </row>
    <row r="619" spans="1:22" ht="15">
      <c r="A619" s="28"/>
      <c r="B619" s="34">
        <v>28000</v>
      </c>
      <c r="C619" s="27">
        <v>3930396</v>
      </c>
      <c r="D619" s="27" t="s">
        <v>74</v>
      </c>
      <c r="E619" s="27" t="s">
        <v>224</v>
      </c>
      <c r="F619" s="8">
        <v>111</v>
      </c>
      <c r="G619" s="7" t="s">
        <v>136</v>
      </c>
      <c r="H619" s="9">
        <v>2600000</v>
      </c>
      <c r="I619" s="9">
        <v>2600000</v>
      </c>
      <c r="J619" s="9">
        <v>2600000</v>
      </c>
      <c r="K619" s="9">
        <v>2600000</v>
      </c>
      <c r="L619" s="9">
        <v>2600000</v>
      </c>
      <c r="M619" s="9">
        <v>2600000</v>
      </c>
      <c r="N619" s="9">
        <v>2600000</v>
      </c>
      <c r="O619" s="9">
        <v>2600000</v>
      </c>
      <c r="P619" s="9">
        <v>3700000</v>
      </c>
      <c r="Q619" s="9">
        <v>3700000</v>
      </c>
      <c r="R619" s="9">
        <v>3700000</v>
      </c>
      <c r="S619" s="9">
        <v>3700000</v>
      </c>
      <c r="T619" s="9">
        <f t="shared" si="9"/>
        <v>35600000</v>
      </c>
      <c r="U619" s="9"/>
      <c r="V619" s="29">
        <f>SUM(T619:U630)</f>
        <v>55866537</v>
      </c>
    </row>
    <row r="620" spans="1:22" ht="15">
      <c r="A620" s="28"/>
      <c r="B620" s="34"/>
      <c r="C620" s="27"/>
      <c r="D620" s="27"/>
      <c r="E620" s="27"/>
      <c r="F620" s="8">
        <v>114</v>
      </c>
      <c r="G620" s="7" t="s">
        <v>227</v>
      </c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9">
        <f t="shared" si="9"/>
        <v>0</v>
      </c>
      <c r="U620" s="9">
        <v>2966667</v>
      </c>
      <c r="V620" s="29"/>
    </row>
    <row r="621" spans="1:22" ht="15">
      <c r="A621" s="28"/>
      <c r="B621" s="34"/>
      <c r="C621" s="27"/>
      <c r="D621" s="27"/>
      <c r="E621" s="27"/>
      <c r="F621" s="15">
        <v>131</v>
      </c>
      <c r="G621" s="8" t="s">
        <v>241</v>
      </c>
      <c r="H621" s="8"/>
      <c r="I621" s="8">
        <v>1800000</v>
      </c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9">
        <f t="shared" si="9"/>
        <v>1800000</v>
      </c>
      <c r="U621" s="8"/>
      <c r="V621" s="29"/>
    </row>
    <row r="622" spans="1:22" ht="15">
      <c r="A622" s="28"/>
      <c r="B622" s="34"/>
      <c r="C622" s="27"/>
      <c r="D622" s="27"/>
      <c r="E622" s="27"/>
      <c r="F622" s="8">
        <v>131</v>
      </c>
      <c r="G622" s="7" t="s">
        <v>230</v>
      </c>
      <c r="H622" s="8"/>
      <c r="I622" s="8"/>
      <c r="J622" s="8">
        <v>2192839</v>
      </c>
      <c r="K622" s="8"/>
      <c r="L622" s="8"/>
      <c r="M622" s="8"/>
      <c r="N622" s="8"/>
      <c r="O622" s="8"/>
      <c r="P622" s="8"/>
      <c r="Q622" s="8"/>
      <c r="R622" s="8"/>
      <c r="S622" s="8"/>
      <c r="T622" s="9">
        <f t="shared" si="9"/>
        <v>2192839</v>
      </c>
      <c r="U622" s="8"/>
      <c r="V622" s="29"/>
    </row>
    <row r="623" spans="1:22" ht="15">
      <c r="A623" s="28"/>
      <c r="B623" s="34"/>
      <c r="C623" s="27"/>
      <c r="D623" s="27"/>
      <c r="E623" s="27"/>
      <c r="F623" s="8">
        <v>123</v>
      </c>
      <c r="G623" s="7" t="s">
        <v>231</v>
      </c>
      <c r="H623" s="8">
        <v>0</v>
      </c>
      <c r="I623" s="8">
        <v>0</v>
      </c>
      <c r="J623" s="8">
        <v>0</v>
      </c>
      <c r="K623" s="8">
        <v>0</v>
      </c>
      <c r="L623" s="8">
        <v>0</v>
      </c>
      <c r="M623" s="8">
        <v>38123</v>
      </c>
      <c r="N623" s="8">
        <v>0</v>
      </c>
      <c r="O623" s="8">
        <v>53041</v>
      </c>
      <c r="P623" s="8">
        <v>436887</v>
      </c>
      <c r="Q623" s="8">
        <v>242948</v>
      </c>
      <c r="R623" s="8">
        <v>361146</v>
      </c>
      <c r="S623" s="8">
        <v>169566</v>
      </c>
      <c r="T623" s="9">
        <f t="shared" si="9"/>
        <v>1301711</v>
      </c>
      <c r="U623" s="8"/>
      <c r="V623" s="29"/>
    </row>
    <row r="624" spans="1:22" ht="15">
      <c r="A624" s="28"/>
      <c r="B624" s="34"/>
      <c r="C624" s="27"/>
      <c r="D624" s="27"/>
      <c r="E624" s="27"/>
      <c r="F624" s="8">
        <v>123</v>
      </c>
      <c r="G624" s="7" t="s">
        <v>232</v>
      </c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9">
        <f t="shared" si="9"/>
        <v>0</v>
      </c>
      <c r="U624" s="8">
        <v>108476</v>
      </c>
      <c r="V624" s="29"/>
    </row>
    <row r="625" spans="1:22" ht="15">
      <c r="A625" s="28"/>
      <c r="B625" s="34"/>
      <c r="C625" s="27"/>
      <c r="D625" s="27"/>
      <c r="E625" s="27"/>
      <c r="F625" s="8">
        <v>123</v>
      </c>
      <c r="G625" s="7" t="s">
        <v>243</v>
      </c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>
        <v>165110</v>
      </c>
      <c r="T625" s="9">
        <f t="shared" si="9"/>
        <v>165110</v>
      </c>
      <c r="U625" s="8"/>
      <c r="V625" s="29"/>
    </row>
    <row r="626" spans="1:22" ht="15">
      <c r="A626" s="28"/>
      <c r="B626" s="34"/>
      <c r="C626" s="27"/>
      <c r="D626" s="27"/>
      <c r="E626" s="27"/>
      <c r="F626" s="8">
        <v>123</v>
      </c>
      <c r="G626" s="7" t="s">
        <v>233</v>
      </c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9">
        <f t="shared" si="9"/>
        <v>0</v>
      </c>
      <c r="U626" s="8">
        <v>13759</v>
      </c>
      <c r="V626" s="29"/>
    </row>
    <row r="627" spans="1:22" ht="15">
      <c r="A627" s="28"/>
      <c r="B627" s="34"/>
      <c r="C627" s="27"/>
      <c r="D627" s="27"/>
      <c r="E627" s="27"/>
      <c r="F627" s="8">
        <v>125</v>
      </c>
      <c r="G627" s="7" t="s">
        <v>234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>
        <v>0</v>
      </c>
      <c r="N627" s="8">
        <v>0</v>
      </c>
      <c r="O627" s="8">
        <v>0</v>
      </c>
      <c r="P627" s="8">
        <v>0</v>
      </c>
      <c r="Q627" s="8">
        <v>0</v>
      </c>
      <c r="R627" s="8">
        <v>0</v>
      </c>
      <c r="S627" s="8">
        <v>136592</v>
      </c>
      <c r="T627" s="9">
        <f t="shared" si="9"/>
        <v>136592</v>
      </c>
      <c r="U627" s="8"/>
      <c r="V627" s="29"/>
    </row>
    <row r="628" spans="1:22" ht="15">
      <c r="A628" s="28"/>
      <c r="B628" s="34"/>
      <c r="C628" s="27"/>
      <c r="D628" s="27"/>
      <c r="E628" s="27"/>
      <c r="F628" s="8">
        <v>125</v>
      </c>
      <c r="G628" s="7" t="s">
        <v>235</v>
      </c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9">
        <f t="shared" si="9"/>
        <v>0</v>
      </c>
      <c r="U628" s="8">
        <v>11383</v>
      </c>
      <c r="V628" s="29"/>
    </row>
    <row r="629" spans="1:22" ht="15">
      <c r="A629" s="28"/>
      <c r="B629" s="34"/>
      <c r="C629" s="27"/>
      <c r="D629" s="27"/>
      <c r="E629" s="27"/>
      <c r="F629" s="8">
        <v>133</v>
      </c>
      <c r="G629" s="7" t="s">
        <v>247</v>
      </c>
      <c r="H629" s="8">
        <v>780000</v>
      </c>
      <c r="I629" s="8">
        <v>780000</v>
      </c>
      <c r="J629" s="8">
        <v>780000</v>
      </c>
      <c r="K629" s="8">
        <v>780000</v>
      </c>
      <c r="L629" s="8">
        <v>780000</v>
      </c>
      <c r="M629" s="8">
        <v>780000</v>
      </c>
      <c r="N629" s="8">
        <v>780000</v>
      </c>
      <c r="O629" s="8">
        <v>780000</v>
      </c>
      <c r="P629" s="8">
        <v>1110000</v>
      </c>
      <c r="Q629" s="8">
        <v>1110000</v>
      </c>
      <c r="R629" s="8">
        <v>1110000</v>
      </c>
      <c r="S629" s="8">
        <v>1110000</v>
      </c>
      <c r="T629" s="9">
        <f t="shared" si="9"/>
        <v>10680000</v>
      </c>
      <c r="U629" s="8"/>
      <c r="V629" s="29"/>
    </row>
    <row r="630" spans="1:22" ht="15">
      <c r="A630" s="28"/>
      <c r="B630" s="34"/>
      <c r="C630" s="27"/>
      <c r="D630" s="27"/>
      <c r="E630" s="27"/>
      <c r="F630" s="8">
        <v>133</v>
      </c>
      <c r="G630" s="7" t="s">
        <v>248</v>
      </c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9">
        <f t="shared" si="9"/>
        <v>0</v>
      </c>
      <c r="U630" s="8">
        <v>890000</v>
      </c>
      <c r="V630" s="29"/>
    </row>
    <row r="631" spans="1:22" ht="15">
      <c r="A631" s="28"/>
      <c r="B631" s="34">
        <v>28000</v>
      </c>
      <c r="C631" s="27">
        <v>4252159</v>
      </c>
      <c r="D631" s="27" t="s">
        <v>75</v>
      </c>
      <c r="E631" s="27" t="s">
        <v>224</v>
      </c>
      <c r="F631" s="8">
        <v>111</v>
      </c>
      <c r="G631" s="7" t="s">
        <v>136</v>
      </c>
      <c r="H631" s="9">
        <v>2600000</v>
      </c>
      <c r="I631" s="9">
        <v>2600000</v>
      </c>
      <c r="J631" s="9">
        <v>2600000</v>
      </c>
      <c r="K631" s="9">
        <v>2600000</v>
      </c>
      <c r="L631" s="9">
        <v>2600000</v>
      </c>
      <c r="M631" s="9">
        <v>2600000</v>
      </c>
      <c r="N631" s="9">
        <v>2600000</v>
      </c>
      <c r="O631" s="9">
        <v>2600000</v>
      </c>
      <c r="P631" s="9">
        <v>3700000</v>
      </c>
      <c r="Q631" s="9">
        <v>3700000</v>
      </c>
      <c r="R631" s="9">
        <v>3700000</v>
      </c>
      <c r="S631" s="9">
        <v>3700000</v>
      </c>
      <c r="T631" s="9">
        <f t="shared" si="9"/>
        <v>35600000</v>
      </c>
      <c r="U631" s="9"/>
      <c r="V631" s="29">
        <f>SUM(T631:U632)</f>
        <v>38566667</v>
      </c>
    </row>
    <row r="632" spans="1:22" ht="15">
      <c r="A632" s="28"/>
      <c r="B632" s="34"/>
      <c r="C632" s="27"/>
      <c r="D632" s="27"/>
      <c r="E632" s="27"/>
      <c r="F632" s="8">
        <v>114</v>
      </c>
      <c r="G632" s="7" t="s">
        <v>227</v>
      </c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9">
        <f t="shared" si="9"/>
        <v>0</v>
      </c>
      <c r="U632" s="9">
        <v>2966667</v>
      </c>
      <c r="V632" s="29"/>
    </row>
    <row r="633" spans="1:22" ht="15">
      <c r="A633" s="28"/>
      <c r="B633" s="34">
        <v>28001</v>
      </c>
      <c r="C633" s="27">
        <v>5188923</v>
      </c>
      <c r="D633" s="27" t="s">
        <v>119</v>
      </c>
      <c r="E633" s="27" t="s">
        <v>224</v>
      </c>
      <c r="F633" s="8">
        <v>111</v>
      </c>
      <c r="G633" s="7" t="s">
        <v>136</v>
      </c>
      <c r="H633" s="9">
        <v>2600000</v>
      </c>
      <c r="I633" s="9">
        <v>2600000</v>
      </c>
      <c r="J633" s="9">
        <v>2600000</v>
      </c>
      <c r="K633" s="9">
        <v>2600000</v>
      </c>
      <c r="L633" s="9">
        <v>2600000</v>
      </c>
      <c r="M633" s="9">
        <v>2600000</v>
      </c>
      <c r="N633" s="9">
        <v>2600000</v>
      </c>
      <c r="O633" s="9">
        <v>2600000</v>
      </c>
      <c r="P633" s="9">
        <v>3700000</v>
      </c>
      <c r="Q633" s="9">
        <v>3700000</v>
      </c>
      <c r="R633" s="9">
        <v>3700000</v>
      </c>
      <c r="S633" s="9">
        <v>3700000</v>
      </c>
      <c r="T633" s="9">
        <f t="shared" si="9"/>
        <v>35600000</v>
      </c>
      <c r="U633" s="9"/>
      <c r="V633" s="29">
        <f>SUM(T633:U639)</f>
        <v>46526635</v>
      </c>
    </row>
    <row r="634" spans="1:22" ht="15">
      <c r="A634" s="28"/>
      <c r="B634" s="34"/>
      <c r="C634" s="27"/>
      <c r="D634" s="27"/>
      <c r="E634" s="27"/>
      <c r="F634" s="8">
        <v>114</v>
      </c>
      <c r="G634" s="7" t="s">
        <v>227</v>
      </c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9">
        <f t="shared" si="9"/>
        <v>0</v>
      </c>
      <c r="U634" s="9">
        <v>2966667</v>
      </c>
      <c r="V634" s="29"/>
    </row>
    <row r="635" spans="1:22" ht="15">
      <c r="A635" s="28"/>
      <c r="B635" s="34"/>
      <c r="C635" s="27"/>
      <c r="D635" s="27"/>
      <c r="E635" s="27"/>
      <c r="F635" s="8">
        <v>131</v>
      </c>
      <c r="G635" s="7" t="s">
        <v>230</v>
      </c>
      <c r="H635" s="8"/>
      <c r="I635" s="8"/>
      <c r="J635" s="8">
        <v>2192839</v>
      </c>
      <c r="K635" s="8"/>
      <c r="L635" s="8"/>
      <c r="M635" s="8"/>
      <c r="N635" s="8"/>
      <c r="O635" s="8"/>
      <c r="P635" s="8"/>
      <c r="Q635" s="8"/>
      <c r="R635" s="8"/>
      <c r="S635" s="8"/>
      <c r="T635" s="9">
        <f t="shared" si="9"/>
        <v>2192839</v>
      </c>
      <c r="U635" s="8"/>
      <c r="V635" s="29"/>
    </row>
    <row r="636" spans="1:22" ht="15">
      <c r="A636" s="28"/>
      <c r="B636" s="34"/>
      <c r="C636" s="27"/>
      <c r="D636" s="27"/>
      <c r="E636" s="27"/>
      <c r="F636" s="8">
        <v>123</v>
      </c>
      <c r="G636" s="7" t="s">
        <v>231</v>
      </c>
      <c r="H636" s="8">
        <v>0</v>
      </c>
      <c r="I636" s="8">
        <v>16944</v>
      </c>
      <c r="J636" s="8">
        <v>86560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8">
        <v>0</v>
      </c>
      <c r="Q636" s="8">
        <v>0</v>
      </c>
      <c r="R636" s="8">
        <v>0</v>
      </c>
      <c r="S636" s="8">
        <v>0</v>
      </c>
      <c r="T636" s="9">
        <f t="shared" si="9"/>
        <v>103504</v>
      </c>
      <c r="U636" s="8"/>
      <c r="V636" s="29"/>
    </row>
    <row r="637" spans="1:22" ht="15">
      <c r="A637" s="28"/>
      <c r="B637" s="34"/>
      <c r="C637" s="27"/>
      <c r="D637" s="27"/>
      <c r="E637" s="27"/>
      <c r="F637" s="8">
        <v>123</v>
      </c>
      <c r="G637" s="7" t="s">
        <v>232</v>
      </c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9">
        <f t="shared" si="9"/>
        <v>0</v>
      </c>
      <c r="U637" s="8">
        <v>8625</v>
      </c>
      <c r="V637" s="29"/>
    </row>
    <row r="638" spans="1:22" ht="15">
      <c r="A638" s="28"/>
      <c r="B638" s="34"/>
      <c r="C638" s="27"/>
      <c r="D638" s="27"/>
      <c r="E638" s="27"/>
      <c r="F638" s="8">
        <v>133</v>
      </c>
      <c r="G638" s="7" t="s">
        <v>237</v>
      </c>
      <c r="H638" s="8">
        <v>0</v>
      </c>
      <c r="I638" s="8">
        <v>0</v>
      </c>
      <c r="J638" s="8">
        <v>0</v>
      </c>
      <c r="K638" s="8">
        <v>0</v>
      </c>
      <c r="L638" s="8">
        <v>0</v>
      </c>
      <c r="M638" s="8">
        <v>0</v>
      </c>
      <c r="N638" s="8">
        <v>0</v>
      </c>
      <c r="O638" s="8">
        <v>780000</v>
      </c>
      <c r="P638" s="8">
        <v>1110000</v>
      </c>
      <c r="Q638" s="8">
        <v>1110000</v>
      </c>
      <c r="R638" s="8">
        <v>1110000</v>
      </c>
      <c r="S638" s="8">
        <v>1110000</v>
      </c>
      <c r="T638" s="9">
        <f t="shared" si="9"/>
        <v>5220000</v>
      </c>
      <c r="U638" s="8"/>
      <c r="V638" s="29"/>
    </row>
    <row r="639" spans="1:22" ht="15">
      <c r="A639" s="28"/>
      <c r="B639" s="34"/>
      <c r="C639" s="27"/>
      <c r="D639" s="27"/>
      <c r="E639" s="27"/>
      <c r="F639" s="8">
        <v>133</v>
      </c>
      <c r="G639" s="7" t="s">
        <v>238</v>
      </c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9">
        <f t="shared" si="9"/>
        <v>0</v>
      </c>
      <c r="U639" s="8">
        <v>435000</v>
      </c>
      <c r="V639" s="29"/>
    </row>
    <row r="640" spans="1:22" ht="15">
      <c r="A640" s="28"/>
      <c r="B640" s="34">
        <v>28002</v>
      </c>
      <c r="C640" s="27">
        <v>625065</v>
      </c>
      <c r="D640" s="27" t="s">
        <v>79</v>
      </c>
      <c r="E640" s="27" t="s">
        <v>224</v>
      </c>
      <c r="F640" s="8">
        <v>111</v>
      </c>
      <c r="G640" s="7" t="s">
        <v>136</v>
      </c>
      <c r="H640" s="9">
        <v>2600000</v>
      </c>
      <c r="I640" s="9">
        <v>2600000</v>
      </c>
      <c r="J640" s="9">
        <v>2600000</v>
      </c>
      <c r="K640" s="9">
        <v>2600000</v>
      </c>
      <c r="L640" s="9">
        <v>2600000</v>
      </c>
      <c r="M640" s="9">
        <v>2600000</v>
      </c>
      <c r="N640" s="9">
        <v>2600000</v>
      </c>
      <c r="O640" s="9">
        <v>2600000</v>
      </c>
      <c r="P640" s="9">
        <v>3200000</v>
      </c>
      <c r="Q640" s="9">
        <v>3200000</v>
      </c>
      <c r="R640" s="9">
        <v>3200000</v>
      </c>
      <c r="S640" s="9">
        <v>3200000</v>
      </c>
      <c r="T640" s="9">
        <f t="shared" si="9"/>
        <v>33600000</v>
      </c>
      <c r="U640" s="9"/>
      <c r="V640" s="29">
        <f>SUM(T640:U644)</f>
        <v>38730107</v>
      </c>
    </row>
    <row r="641" spans="1:22" ht="15">
      <c r="A641" s="28"/>
      <c r="B641" s="34"/>
      <c r="C641" s="27"/>
      <c r="D641" s="27"/>
      <c r="E641" s="27"/>
      <c r="F641" s="8">
        <v>114</v>
      </c>
      <c r="G641" s="7" t="s">
        <v>227</v>
      </c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9">
        <f t="shared" si="9"/>
        <v>0</v>
      </c>
      <c r="U641" s="9">
        <v>2800000</v>
      </c>
      <c r="V641" s="29"/>
    </row>
    <row r="642" spans="1:22" ht="15">
      <c r="A642" s="28"/>
      <c r="B642" s="34"/>
      <c r="C642" s="27"/>
      <c r="D642" s="27"/>
      <c r="E642" s="27"/>
      <c r="F642" s="8">
        <v>131</v>
      </c>
      <c r="G642" s="7" t="s">
        <v>230</v>
      </c>
      <c r="H642" s="8"/>
      <c r="I642" s="8"/>
      <c r="J642" s="8">
        <v>2192839</v>
      </c>
      <c r="K642" s="8"/>
      <c r="L642" s="8"/>
      <c r="M642" s="8"/>
      <c r="N642" s="8"/>
      <c r="O642" s="8"/>
      <c r="P642" s="8"/>
      <c r="Q642" s="8"/>
      <c r="R642" s="8"/>
      <c r="S642" s="8"/>
      <c r="T642" s="9">
        <f aca="true" t="shared" si="10" ref="T642:T705">SUM(H642:S642)</f>
        <v>2192839</v>
      </c>
      <c r="U642" s="8"/>
      <c r="V642" s="29"/>
    </row>
    <row r="643" spans="1:22" ht="15">
      <c r="A643" s="28"/>
      <c r="B643" s="34"/>
      <c r="C643" s="27"/>
      <c r="D643" s="27"/>
      <c r="E643" s="27"/>
      <c r="F643" s="8">
        <v>123</v>
      </c>
      <c r="G643" s="7" t="s">
        <v>231</v>
      </c>
      <c r="H643" s="8">
        <v>0</v>
      </c>
      <c r="I643" s="8">
        <v>22100</v>
      </c>
      <c r="J643" s="8">
        <v>104609</v>
      </c>
      <c r="K643" s="8">
        <v>0</v>
      </c>
      <c r="L643" s="8">
        <v>0</v>
      </c>
      <c r="M643" s="8">
        <v>0</v>
      </c>
      <c r="N643" s="8">
        <v>0</v>
      </c>
      <c r="O643" s="8">
        <v>0</v>
      </c>
      <c r="P643" s="8">
        <v>0</v>
      </c>
      <c r="Q643" s="8">
        <v>0</v>
      </c>
      <c r="R643" s="8">
        <v>0</v>
      </c>
      <c r="S643" s="8">
        <v>0</v>
      </c>
      <c r="T643" s="9">
        <f t="shared" si="10"/>
        <v>126709</v>
      </c>
      <c r="U643" s="8"/>
      <c r="V643" s="29"/>
    </row>
    <row r="644" spans="1:22" ht="15">
      <c r="A644" s="28"/>
      <c r="B644" s="34"/>
      <c r="C644" s="27"/>
      <c r="D644" s="27"/>
      <c r="E644" s="27"/>
      <c r="F644" s="8">
        <v>123</v>
      </c>
      <c r="G644" s="7" t="s">
        <v>232</v>
      </c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9">
        <f t="shared" si="10"/>
        <v>0</v>
      </c>
      <c r="U644" s="8">
        <v>10559</v>
      </c>
      <c r="V644" s="29"/>
    </row>
    <row r="645" spans="1:22" ht="15">
      <c r="A645" s="28"/>
      <c r="B645" s="34">
        <v>28002</v>
      </c>
      <c r="C645" s="27">
        <v>693831</v>
      </c>
      <c r="D645" s="27" t="s">
        <v>80</v>
      </c>
      <c r="E645" s="27" t="s">
        <v>224</v>
      </c>
      <c r="F645" s="8">
        <v>111</v>
      </c>
      <c r="G645" s="7" t="s">
        <v>136</v>
      </c>
      <c r="H645" s="9">
        <v>2600000</v>
      </c>
      <c r="I645" s="9">
        <v>2600000</v>
      </c>
      <c r="J645" s="9">
        <v>2600000</v>
      </c>
      <c r="K645" s="9">
        <v>2600000</v>
      </c>
      <c r="L645" s="9">
        <v>2600000</v>
      </c>
      <c r="M645" s="9">
        <v>2600000</v>
      </c>
      <c r="N645" s="9">
        <v>2600000</v>
      </c>
      <c r="O645" s="9">
        <v>2600000</v>
      </c>
      <c r="P645" s="9">
        <v>2600000</v>
      </c>
      <c r="Q645" s="9">
        <v>2600000</v>
      </c>
      <c r="R645" s="9">
        <v>2600000</v>
      </c>
      <c r="S645" s="9">
        <v>2600000</v>
      </c>
      <c r="T645" s="9">
        <f t="shared" si="10"/>
        <v>31200000</v>
      </c>
      <c r="U645" s="9"/>
      <c r="V645" s="29">
        <f>SUM(T645:U647)</f>
        <v>35992839</v>
      </c>
    </row>
    <row r="646" spans="1:22" ht="15">
      <c r="A646" s="28"/>
      <c r="B646" s="34"/>
      <c r="C646" s="27"/>
      <c r="D646" s="27"/>
      <c r="E646" s="27"/>
      <c r="F646" s="8">
        <v>114</v>
      </c>
      <c r="G646" s="7" t="s">
        <v>227</v>
      </c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9">
        <f t="shared" si="10"/>
        <v>0</v>
      </c>
      <c r="U646" s="9">
        <v>2600000</v>
      </c>
      <c r="V646" s="29"/>
    </row>
    <row r="647" spans="1:22" ht="15">
      <c r="A647" s="28"/>
      <c r="B647" s="34"/>
      <c r="C647" s="27"/>
      <c r="D647" s="27"/>
      <c r="E647" s="27"/>
      <c r="F647" s="8">
        <v>131</v>
      </c>
      <c r="G647" s="7" t="s">
        <v>230</v>
      </c>
      <c r="H647" s="8"/>
      <c r="I647" s="8"/>
      <c r="J647" s="8">
        <v>2192839</v>
      </c>
      <c r="K647" s="8"/>
      <c r="L647" s="8"/>
      <c r="M647" s="8"/>
      <c r="N647" s="8"/>
      <c r="O647" s="8"/>
      <c r="P647" s="8"/>
      <c r="Q647" s="8"/>
      <c r="R647" s="8"/>
      <c r="S647" s="8"/>
      <c r="T647" s="9">
        <f t="shared" si="10"/>
        <v>2192839</v>
      </c>
      <c r="U647" s="8"/>
      <c r="V647" s="29"/>
    </row>
    <row r="648" spans="1:22" ht="15">
      <c r="A648" s="28"/>
      <c r="B648" s="34">
        <v>28002</v>
      </c>
      <c r="C648" s="27">
        <v>931605</v>
      </c>
      <c r="D648" s="27" t="s">
        <v>81</v>
      </c>
      <c r="E648" s="27" t="s">
        <v>224</v>
      </c>
      <c r="F648" s="8">
        <v>111</v>
      </c>
      <c r="G648" s="7" t="s">
        <v>136</v>
      </c>
      <c r="H648" s="9">
        <v>2800000</v>
      </c>
      <c r="I648" s="9">
        <v>2800000</v>
      </c>
      <c r="J648" s="9">
        <v>2800000</v>
      </c>
      <c r="K648" s="9">
        <v>2800000</v>
      </c>
      <c r="L648" s="9">
        <v>2800000</v>
      </c>
      <c r="M648" s="9">
        <v>2800000</v>
      </c>
      <c r="N648" s="9">
        <v>2800000</v>
      </c>
      <c r="O648" s="9">
        <v>2800000</v>
      </c>
      <c r="P648" s="9">
        <v>3200000</v>
      </c>
      <c r="Q648" s="9">
        <v>3200000</v>
      </c>
      <c r="R648" s="9">
        <v>3200000</v>
      </c>
      <c r="S648" s="9">
        <v>3200000</v>
      </c>
      <c r="T648" s="9">
        <f t="shared" si="10"/>
        <v>35200000</v>
      </c>
      <c r="U648" s="9"/>
      <c r="V648" s="29">
        <f>SUM(T648:U650)</f>
        <v>40326172</v>
      </c>
    </row>
    <row r="649" spans="1:22" ht="15">
      <c r="A649" s="28"/>
      <c r="B649" s="34"/>
      <c r="C649" s="27"/>
      <c r="D649" s="27"/>
      <c r="E649" s="27"/>
      <c r="F649" s="8">
        <v>114</v>
      </c>
      <c r="G649" s="7" t="s">
        <v>227</v>
      </c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9">
        <f t="shared" si="10"/>
        <v>0</v>
      </c>
      <c r="U649" s="9">
        <v>2933333</v>
      </c>
      <c r="V649" s="29"/>
    </row>
    <row r="650" spans="1:22" ht="15">
      <c r="A650" s="28"/>
      <c r="B650" s="34"/>
      <c r="C650" s="27"/>
      <c r="D650" s="27"/>
      <c r="E650" s="27"/>
      <c r="F650" s="8">
        <v>131</v>
      </c>
      <c r="G650" s="7" t="s">
        <v>230</v>
      </c>
      <c r="H650" s="8"/>
      <c r="I650" s="8"/>
      <c r="J650" s="8">
        <v>2192839</v>
      </c>
      <c r="K650" s="8"/>
      <c r="L650" s="8"/>
      <c r="M650" s="8"/>
      <c r="N650" s="8"/>
      <c r="O650" s="8"/>
      <c r="P650" s="8"/>
      <c r="Q650" s="8"/>
      <c r="R650" s="8"/>
      <c r="S650" s="8"/>
      <c r="T650" s="9">
        <f t="shared" si="10"/>
        <v>2192839</v>
      </c>
      <c r="U650" s="8"/>
      <c r="V650" s="29"/>
    </row>
    <row r="651" spans="1:22" ht="15">
      <c r="A651" s="28"/>
      <c r="B651" s="34">
        <v>28002</v>
      </c>
      <c r="C651" s="27">
        <v>1047961</v>
      </c>
      <c r="D651" s="27" t="s">
        <v>82</v>
      </c>
      <c r="E651" s="27" t="s">
        <v>224</v>
      </c>
      <c r="F651" s="8">
        <v>111</v>
      </c>
      <c r="G651" s="7" t="s">
        <v>136</v>
      </c>
      <c r="H651" s="9">
        <v>2600000</v>
      </c>
      <c r="I651" s="9">
        <v>2600000</v>
      </c>
      <c r="J651" s="9">
        <v>2600000</v>
      </c>
      <c r="K651" s="9">
        <v>2600000</v>
      </c>
      <c r="L651" s="9">
        <v>2600000</v>
      </c>
      <c r="M651" s="9">
        <v>2600000</v>
      </c>
      <c r="N651" s="9">
        <v>2600000</v>
      </c>
      <c r="O651" s="9">
        <v>2600000</v>
      </c>
      <c r="P651" s="9">
        <v>2600000</v>
      </c>
      <c r="Q651" s="9">
        <v>2600000</v>
      </c>
      <c r="R651" s="9">
        <v>2600000</v>
      </c>
      <c r="S651" s="9">
        <v>2600000</v>
      </c>
      <c r="T651" s="9">
        <f t="shared" si="10"/>
        <v>31200000</v>
      </c>
      <c r="U651" s="9"/>
      <c r="V651" s="29">
        <f>SUM(T651:U653)</f>
        <v>35992839</v>
      </c>
    </row>
    <row r="652" spans="1:22" ht="15">
      <c r="A652" s="28"/>
      <c r="B652" s="34"/>
      <c r="C652" s="27"/>
      <c r="D652" s="27"/>
      <c r="E652" s="27"/>
      <c r="F652" s="8">
        <v>114</v>
      </c>
      <c r="G652" s="7" t="s">
        <v>227</v>
      </c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9">
        <f t="shared" si="10"/>
        <v>0</v>
      </c>
      <c r="U652" s="9">
        <v>2600000</v>
      </c>
      <c r="V652" s="29"/>
    </row>
    <row r="653" spans="1:22" ht="15">
      <c r="A653" s="28"/>
      <c r="B653" s="34"/>
      <c r="C653" s="27"/>
      <c r="D653" s="27"/>
      <c r="E653" s="27"/>
      <c r="F653" s="8">
        <v>131</v>
      </c>
      <c r="G653" s="7" t="s">
        <v>230</v>
      </c>
      <c r="H653" s="8"/>
      <c r="I653" s="8"/>
      <c r="J653" s="8">
        <v>2192839</v>
      </c>
      <c r="K653" s="8"/>
      <c r="L653" s="8"/>
      <c r="M653" s="8"/>
      <c r="N653" s="8"/>
      <c r="O653" s="8"/>
      <c r="P653" s="8"/>
      <c r="Q653" s="8"/>
      <c r="R653" s="8"/>
      <c r="S653" s="8"/>
      <c r="T653" s="9">
        <f t="shared" si="10"/>
        <v>2192839</v>
      </c>
      <c r="U653" s="8"/>
      <c r="V653" s="29"/>
    </row>
    <row r="654" spans="1:22" ht="15">
      <c r="A654" s="28"/>
      <c r="B654" s="34">
        <v>28002</v>
      </c>
      <c r="C654" s="27">
        <v>1293044</v>
      </c>
      <c r="D654" s="27" t="s">
        <v>83</v>
      </c>
      <c r="E654" s="27" t="s">
        <v>224</v>
      </c>
      <c r="F654" s="8">
        <v>111</v>
      </c>
      <c r="G654" s="7" t="s">
        <v>136</v>
      </c>
      <c r="H654" s="9">
        <v>2600000</v>
      </c>
      <c r="I654" s="9">
        <v>2600000</v>
      </c>
      <c r="J654" s="9">
        <v>2600000</v>
      </c>
      <c r="K654" s="9">
        <v>2600000</v>
      </c>
      <c r="L654" s="9">
        <v>2600000</v>
      </c>
      <c r="M654" s="9">
        <v>2600000</v>
      </c>
      <c r="N654" s="9">
        <v>2600000</v>
      </c>
      <c r="O654" s="9">
        <v>2600000</v>
      </c>
      <c r="P654" s="9">
        <v>2600000</v>
      </c>
      <c r="Q654" s="9">
        <v>2600000</v>
      </c>
      <c r="R654" s="9">
        <v>2600000</v>
      </c>
      <c r="S654" s="9">
        <v>2600000</v>
      </c>
      <c r="T654" s="9">
        <f t="shared" si="10"/>
        <v>31200000</v>
      </c>
      <c r="U654" s="9"/>
      <c r="V654" s="29">
        <f>SUM(T654:U666)</f>
        <v>49664538</v>
      </c>
    </row>
    <row r="655" spans="1:22" ht="15">
      <c r="A655" s="28"/>
      <c r="B655" s="34"/>
      <c r="C655" s="27"/>
      <c r="D655" s="27"/>
      <c r="E655" s="27"/>
      <c r="F655" s="8">
        <v>114</v>
      </c>
      <c r="G655" s="7" t="s">
        <v>227</v>
      </c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9">
        <f t="shared" si="10"/>
        <v>0</v>
      </c>
      <c r="U655" s="9">
        <v>2600000</v>
      </c>
      <c r="V655" s="29"/>
    </row>
    <row r="656" spans="1:22" ht="15">
      <c r="A656" s="28"/>
      <c r="B656" s="34"/>
      <c r="C656" s="27"/>
      <c r="D656" s="27"/>
      <c r="E656" s="27"/>
      <c r="F656" s="8">
        <v>131</v>
      </c>
      <c r="G656" s="7" t="s">
        <v>230</v>
      </c>
      <c r="H656" s="8"/>
      <c r="I656" s="8"/>
      <c r="J656" s="8">
        <v>2192839</v>
      </c>
      <c r="K656" s="8"/>
      <c r="L656" s="8"/>
      <c r="M656" s="8"/>
      <c r="N656" s="8"/>
      <c r="O656" s="8"/>
      <c r="P656" s="8"/>
      <c r="Q656" s="8"/>
      <c r="R656" s="8"/>
      <c r="S656" s="8"/>
      <c r="T656" s="9">
        <f t="shared" si="10"/>
        <v>2192839</v>
      </c>
      <c r="U656" s="8"/>
      <c r="V656" s="29"/>
    </row>
    <row r="657" spans="1:22" ht="15">
      <c r="A657" s="28"/>
      <c r="B657" s="34"/>
      <c r="C657" s="27"/>
      <c r="D657" s="27"/>
      <c r="E657" s="27"/>
      <c r="F657" s="8">
        <v>131</v>
      </c>
      <c r="G657" s="7" t="s">
        <v>230</v>
      </c>
      <c r="H657" s="8"/>
      <c r="I657" s="8"/>
      <c r="J657" s="8">
        <v>500000</v>
      </c>
      <c r="K657" s="8"/>
      <c r="L657" s="8">
        <v>500000</v>
      </c>
      <c r="M657" s="8"/>
      <c r="N657" s="8"/>
      <c r="O657" s="8"/>
      <c r="P657" s="8"/>
      <c r="Q657" s="8"/>
      <c r="R657" s="8"/>
      <c r="S657" s="8"/>
      <c r="T657" s="9">
        <f t="shared" si="10"/>
        <v>1000000</v>
      </c>
      <c r="U657" s="8"/>
      <c r="V657" s="29"/>
    </row>
    <row r="658" spans="1:22" ht="15">
      <c r="A658" s="28"/>
      <c r="B658" s="34"/>
      <c r="C658" s="27"/>
      <c r="D658" s="27"/>
      <c r="E658" s="27"/>
      <c r="F658" s="8">
        <v>123</v>
      </c>
      <c r="G658" s="7" t="s">
        <v>231</v>
      </c>
      <c r="H658" s="8">
        <v>18417</v>
      </c>
      <c r="I658" s="8">
        <v>40886</v>
      </c>
      <c r="J658" s="8">
        <v>16944</v>
      </c>
      <c r="K658" s="8">
        <v>73668</v>
      </c>
      <c r="L658" s="8">
        <v>0</v>
      </c>
      <c r="M658" s="8">
        <v>0</v>
      </c>
      <c r="N658" s="8">
        <v>274413</v>
      </c>
      <c r="O658" s="8">
        <v>65933</v>
      </c>
      <c r="P658" s="8">
        <v>380311</v>
      </c>
      <c r="Q658" s="8">
        <v>496891</v>
      </c>
      <c r="R658" s="8">
        <v>514387</v>
      </c>
      <c r="S658" s="8">
        <v>99452</v>
      </c>
      <c r="T658" s="9">
        <f t="shared" si="10"/>
        <v>1981302</v>
      </c>
      <c r="U658" s="8"/>
      <c r="V658" s="29"/>
    </row>
    <row r="659" spans="1:22" ht="15">
      <c r="A659" s="28"/>
      <c r="B659" s="34"/>
      <c r="C659" s="27"/>
      <c r="D659" s="27"/>
      <c r="E659" s="27"/>
      <c r="F659" s="8">
        <v>123</v>
      </c>
      <c r="G659" s="7" t="s">
        <v>232</v>
      </c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9">
        <f t="shared" si="10"/>
        <v>0</v>
      </c>
      <c r="U659" s="8">
        <v>165109</v>
      </c>
      <c r="V659" s="29"/>
    </row>
    <row r="660" spans="1:22" ht="15">
      <c r="A660" s="28"/>
      <c r="B660" s="34"/>
      <c r="C660" s="27"/>
      <c r="D660" s="27"/>
      <c r="E660" s="27"/>
      <c r="F660" s="8">
        <v>123</v>
      </c>
      <c r="G660" s="7" t="s">
        <v>243</v>
      </c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>
        <v>4604</v>
      </c>
      <c r="T660" s="9">
        <f t="shared" si="10"/>
        <v>4604</v>
      </c>
      <c r="U660" s="8"/>
      <c r="V660" s="29"/>
    </row>
    <row r="661" spans="1:22" ht="15">
      <c r="A661" s="28"/>
      <c r="B661" s="34"/>
      <c r="C661" s="27"/>
      <c r="D661" s="27"/>
      <c r="E661" s="27"/>
      <c r="F661" s="8">
        <v>123</v>
      </c>
      <c r="G661" s="7" t="s">
        <v>233</v>
      </c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9">
        <f t="shared" si="10"/>
        <v>0</v>
      </c>
      <c r="U661" s="8">
        <v>383</v>
      </c>
      <c r="V661" s="29"/>
    </row>
    <row r="662" spans="1:22" ht="15">
      <c r="A662" s="28"/>
      <c r="B662" s="34"/>
      <c r="C662" s="27"/>
      <c r="D662" s="27"/>
      <c r="E662" s="27"/>
      <c r="F662" s="8">
        <v>125</v>
      </c>
      <c r="G662" s="7" t="s">
        <v>234</v>
      </c>
      <c r="H662" s="8">
        <v>0</v>
      </c>
      <c r="I662" s="8">
        <v>0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269414</v>
      </c>
      <c r="S662" s="8">
        <v>3781</v>
      </c>
      <c r="T662" s="9">
        <f t="shared" si="10"/>
        <v>273195</v>
      </c>
      <c r="U662" s="8"/>
      <c r="V662" s="29"/>
    </row>
    <row r="663" spans="1:22" ht="15">
      <c r="A663" s="28"/>
      <c r="B663" s="34"/>
      <c r="C663" s="27"/>
      <c r="D663" s="27"/>
      <c r="E663" s="27"/>
      <c r="F663" s="8">
        <v>125</v>
      </c>
      <c r="G663" s="7" t="s">
        <v>235</v>
      </c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9">
        <f t="shared" si="10"/>
        <v>0</v>
      </c>
      <c r="U663" s="8">
        <v>22766</v>
      </c>
      <c r="V663" s="29"/>
    </row>
    <row r="664" spans="1:22" ht="15">
      <c r="A664" s="28"/>
      <c r="B664" s="34"/>
      <c r="C664" s="27"/>
      <c r="D664" s="27"/>
      <c r="E664" s="27"/>
      <c r="F664" s="8">
        <v>133</v>
      </c>
      <c r="G664" s="7" t="s">
        <v>247</v>
      </c>
      <c r="H664" s="8">
        <v>780000</v>
      </c>
      <c r="I664" s="8">
        <v>780000</v>
      </c>
      <c r="J664" s="8">
        <v>780000</v>
      </c>
      <c r="K664" s="8">
        <v>780000</v>
      </c>
      <c r="L664" s="8">
        <v>780000</v>
      </c>
      <c r="M664" s="8">
        <v>780000</v>
      </c>
      <c r="N664" s="8">
        <v>780000</v>
      </c>
      <c r="O664" s="8">
        <v>780000</v>
      </c>
      <c r="P664" s="8">
        <v>780000</v>
      </c>
      <c r="Q664" s="8">
        <v>780000</v>
      </c>
      <c r="R664" s="8">
        <v>780000</v>
      </c>
      <c r="S664" s="8">
        <v>780000</v>
      </c>
      <c r="T664" s="9">
        <f t="shared" si="10"/>
        <v>9360000</v>
      </c>
      <c r="U664" s="8"/>
      <c r="V664" s="29"/>
    </row>
    <row r="665" spans="1:22" ht="15">
      <c r="A665" s="28"/>
      <c r="B665" s="34"/>
      <c r="C665" s="27"/>
      <c r="D665" s="27"/>
      <c r="E665" s="27"/>
      <c r="F665" s="8">
        <v>133</v>
      </c>
      <c r="G665" s="7" t="s">
        <v>248</v>
      </c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9">
        <f t="shared" si="10"/>
        <v>0</v>
      </c>
      <c r="U665" s="8">
        <v>780000</v>
      </c>
      <c r="V665" s="29"/>
    </row>
    <row r="666" spans="1:22" ht="15">
      <c r="A666" s="28"/>
      <c r="B666" s="34"/>
      <c r="C666" s="27"/>
      <c r="D666" s="27"/>
      <c r="E666" s="27"/>
      <c r="F666" s="8">
        <v>232</v>
      </c>
      <c r="G666" s="7" t="s">
        <v>236</v>
      </c>
      <c r="H666" s="8"/>
      <c r="I666" s="8">
        <v>84340</v>
      </c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9">
        <f t="shared" si="10"/>
        <v>84340</v>
      </c>
      <c r="U666" s="8"/>
      <c r="V666" s="29"/>
    </row>
    <row r="667" spans="1:22" ht="15">
      <c r="A667" s="28"/>
      <c r="B667" s="34">
        <v>28002</v>
      </c>
      <c r="C667" s="27">
        <v>1336782</v>
      </c>
      <c r="D667" s="27" t="s">
        <v>84</v>
      </c>
      <c r="E667" s="27" t="s">
        <v>224</v>
      </c>
      <c r="F667" s="8">
        <v>111</v>
      </c>
      <c r="G667" s="7" t="s">
        <v>136</v>
      </c>
      <c r="H667" s="9">
        <v>2600000</v>
      </c>
      <c r="I667" s="9">
        <v>2600000</v>
      </c>
      <c r="J667" s="9">
        <v>2600000</v>
      </c>
      <c r="K667" s="9">
        <v>2600000</v>
      </c>
      <c r="L667" s="9">
        <v>2600000</v>
      </c>
      <c r="M667" s="9">
        <v>2600000</v>
      </c>
      <c r="N667" s="9">
        <v>2600000</v>
      </c>
      <c r="O667" s="9">
        <v>2600000</v>
      </c>
      <c r="P667" s="9">
        <v>3200000</v>
      </c>
      <c r="Q667" s="9">
        <v>3200000</v>
      </c>
      <c r="R667" s="9">
        <v>3200000</v>
      </c>
      <c r="S667" s="9">
        <v>3200000</v>
      </c>
      <c r="T667" s="9">
        <f t="shared" si="10"/>
        <v>33600000</v>
      </c>
      <c r="U667" s="9"/>
      <c r="V667" s="29">
        <f>SUM(T667:U669)</f>
        <v>36900000</v>
      </c>
    </row>
    <row r="668" spans="1:22" ht="15">
      <c r="A668" s="28"/>
      <c r="B668" s="34"/>
      <c r="C668" s="27"/>
      <c r="D668" s="27"/>
      <c r="E668" s="27"/>
      <c r="F668" s="8">
        <v>114</v>
      </c>
      <c r="G668" s="7" t="s">
        <v>227</v>
      </c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9">
        <f t="shared" si="10"/>
        <v>0</v>
      </c>
      <c r="U668" s="9">
        <v>2800000</v>
      </c>
      <c r="V668" s="29"/>
    </row>
    <row r="669" spans="1:22" ht="15">
      <c r="A669" s="28"/>
      <c r="B669" s="34"/>
      <c r="C669" s="27"/>
      <c r="D669" s="27"/>
      <c r="E669" s="27"/>
      <c r="F669" s="8">
        <v>131</v>
      </c>
      <c r="G669" s="7" t="s">
        <v>230</v>
      </c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>
        <v>500000</v>
      </c>
      <c r="S669" s="8"/>
      <c r="T669" s="9">
        <f t="shared" si="10"/>
        <v>500000</v>
      </c>
      <c r="U669" s="8"/>
      <c r="V669" s="29"/>
    </row>
    <row r="670" spans="1:22" ht="15">
      <c r="A670" s="28"/>
      <c r="B670" s="34">
        <v>28002</v>
      </c>
      <c r="C670" s="27">
        <v>1661209</v>
      </c>
      <c r="D670" s="27" t="s">
        <v>85</v>
      </c>
      <c r="E670" s="27" t="s">
        <v>224</v>
      </c>
      <c r="F670" s="8">
        <v>111</v>
      </c>
      <c r="G670" s="7" t="s">
        <v>136</v>
      </c>
      <c r="H670" s="9">
        <v>2600000</v>
      </c>
      <c r="I670" s="9">
        <v>2600000</v>
      </c>
      <c r="J670" s="9">
        <v>2600000</v>
      </c>
      <c r="K670" s="9">
        <v>2600000</v>
      </c>
      <c r="L670" s="9">
        <v>2600000</v>
      </c>
      <c r="M670" s="9">
        <v>2600000</v>
      </c>
      <c r="N670" s="9">
        <v>2600000</v>
      </c>
      <c r="O670" s="9">
        <v>2600000</v>
      </c>
      <c r="P670" s="9">
        <v>2600000</v>
      </c>
      <c r="Q670" s="9">
        <v>2600000</v>
      </c>
      <c r="R670" s="9">
        <v>2600000</v>
      </c>
      <c r="S670" s="9">
        <v>2600000</v>
      </c>
      <c r="T670" s="9">
        <f t="shared" si="10"/>
        <v>31200000</v>
      </c>
      <c r="U670" s="9"/>
      <c r="V670" s="29">
        <f>SUM(T670:U679)</f>
        <v>56775558</v>
      </c>
    </row>
    <row r="671" spans="1:22" ht="15">
      <c r="A671" s="28"/>
      <c r="B671" s="34"/>
      <c r="C671" s="27"/>
      <c r="D671" s="27"/>
      <c r="E671" s="27"/>
      <c r="F671" s="8">
        <v>114</v>
      </c>
      <c r="G671" s="7" t="s">
        <v>227</v>
      </c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9">
        <f t="shared" si="10"/>
        <v>0</v>
      </c>
      <c r="U671" s="9">
        <v>2600000</v>
      </c>
      <c r="V671" s="29"/>
    </row>
    <row r="672" spans="1:22" ht="15">
      <c r="A672" s="28"/>
      <c r="B672" s="34"/>
      <c r="C672" s="27"/>
      <c r="D672" s="27"/>
      <c r="E672" s="27"/>
      <c r="F672" s="8">
        <v>131</v>
      </c>
      <c r="G672" s="7" t="s">
        <v>230</v>
      </c>
      <c r="H672" s="8"/>
      <c r="I672" s="8"/>
      <c r="J672" s="8">
        <v>2192839</v>
      </c>
      <c r="K672" s="8"/>
      <c r="L672" s="8"/>
      <c r="M672" s="8"/>
      <c r="N672" s="8"/>
      <c r="O672" s="8"/>
      <c r="P672" s="8"/>
      <c r="Q672" s="8"/>
      <c r="R672" s="8"/>
      <c r="S672" s="8"/>
      <c r="T672" s="9">
        <f t="shared" si="10"/>
        <v>2192839</v>
      </c>
      <c r="U672" s="8"/>
      <c r="V672" s="29"/>
    </row>
    <row r="673" spans="1:22" ht="15">
      <c r="A673" s="28"/>
      <c r="B673" s="34"/>
      <c r="C673" s="27"/>
      <c r="D673" s="27"/>
      <c r="E673" s="27"/>
      <c r="F673" s="8">
        <v>123</v>
      </c>
      <c r="G673" s="7" t="s">
        <v>231</v>
      </c>
      <c r="H673" s="8">
        <v>0</v>
      </c>
      <c r="I673" s="8">
        <v>0</v>
      </c>
      <c r="J673" s="8">
        <v>301486</v>
      </c>
      <c r="K673" s="8">
        <v>110502</v>
      </c>
      <c r="L673" s="8">
        <v>0</v>
      </c>
      <c r="M673" s="8">
        <v>442008</v>
      </c>
      <c r="N673" s="8">
        <v>24863</v>
      </c>
      <c r="O673" s="8">
        <v>23574</v>
      </c>
      <c r="P673" s="8">
        <v>36466</v>
      </c>
      <c r="Q673" s="8">
        <v>513834</v>
      </c>
      <c r="R673" s="8">
        <v>577925</v>
      </c>
      <c r="S673" s="8">
        <v>368340</v>
      </c>
      <c r="T673" s="9">
        <f t="shared" si="10"/>
        <v>2398998</v>
      </c>
      <c r="U673" s="8"/>
      <c r="V673" s="29"/>
    </row>
    <row r="674" spans="1:22" ht="15">
      <c r="A674" s="28"/>
      <c r="B674" s="34"/>
      <c r="C674" s="27"/>
      <c r="D674" s="27"/>
      <c r="E674" s="27"/>
      <c r="F674" s="8">
        <v>123</v>
      </c>
      <c r="G674" s="7" t="s">
        <v>232</v>
      </c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9">
        <f t="shared" si="10"/>
        <v>0</v>
      </c>
      <c r="U674" s="8">
        <v>199917</v>
      </c>
      <c r="V674" s="29"/>
    </row>
    <row r="675" spans="1:22" ht="15">
      <c r="A675" s="28"/>
      <c r="B675" s="34"/>
      <c r="C675" s="27"/>
      <c r="D675" s="27"/>
      <c r="E675" s="27"/>
      <c r="F675" s="8">
        <v>123</v>
      </c>
      <c r="G675" s="7" t="s">
        <v>243</v>
      </c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>
        <v>147336</v>
      </c>
      <c r="T675" s="9">
        <f t="shared" si="10"/>
        <v>147336</v>
      </c>
      <c r="U675" s="8"/>
      <c r="V675" s="29"/>
    </row>
    <row r="676" spans="1:22" ht="15">
      <c r="A676" s="28"/>
      <c r="B676" s="34"/>
      <c r="C676" s="27"/>
      <c r="D676" s="27"/>
      <c r="E676" s="27"/>
      <c r="F676" s="8">
        <v>123</v>
      </c>
      <c r="G676" s="7" t="s">
        <v>233</v>
      </c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9">
        <f t="shared" si="10"/>
        <v>0</v>
      </c>
      <c r="U676" s="8">
        <v>12278</v>
      </c>
      <c r="V676" s="29"/>
    </row>
    <row r="677" spans="1:22" ht="15">
      <c r="A677" s="28"/>
      <c r="B677" s="34"/>
      <c r="C677" s="27"/>
      <c r="D677" s="27"/>
      <c r="E677" s="27"/>
      <c r="F677" s="8">
        <v>133</v>
      </c>
      <c r="G677" s="7" t="s">
        <v>237</v>
      </c>
      <c r="H677" s="8">
        <v>0</v>
      </c>
      <c r="I677" s="8">
        <v>780000</v>
      </c>
      <c r="J677" s="8">
        <v>780000</v>
      </c>
      <c r="K677" s="8">
        <v>780000</v>
      </c>
      <c r="L677" s="8">
        <v>780000</v>
      </c>
      <c r="M677" s="8">
        <v>780000</v>
      </c>
      <c r="N677" s="8">
        <v>780000</v>
      </c>
      <c r="O677" s="8">
        <v>780000</v>
      </c>
      <c r="P677" s="8">
        <v>780000</v>
      </c>
      <c r="Q677" s="8">
        <v>780000</v>
      </c>
      <c r="R677" s="8">
        <v>780000</v>
      </c>
      <c r="S677" s="8">
        <v>780000</v>
      </c>
      <c r="T677" s="9">
        <f t="shared" si="10"/>
        <v>8580000</v>
      </c>
      <c r="U677" s="8"/>
      <c r="V677" s="29"/>
    </row>
    <row r="678" spans="1:22" ht="15">
      <c r="A678" s="28"/>
      <c r="B678" s="34"/>
      <c r="C678" s="27"/>
      <c r="D678" s="27"/>
      <c r="E678" s="27"/>
      <c r="F678" s="8">
        <v>133</v>
      </c>
      <c r="G678" s="7" t="s">
        <v>238</v>
      </c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9">
        <f t="shared" si="10"/>
        <v>0</v>
      </c>
      <c r="U678" s="8">
        <v>715000</v>
      </c>
      <c r="V678" s="29"/>
    </row>
    <row r="679" spans="1:22" ht="15">
      <c r="A679" s="28"/>
      <c r="B679" s="34"/>
      <c r="C679" s="27"/>
      <c r="D679" s="27"/>
      <c r="E679" s="27"/>
      <c r="F679" s="8">
        <v>232</v>
      </c>
      <c r="G679" s="7" t="s">
        <v>236</v>
      </c>
      <c r="H679" s="8"/>
      <c r="I679" s="8">
        <v>2235010</v>
      </c>
      <c r="J679" s="8"/>
      <c r="K679" s="8"/>
      <c r="L679" s="8">
        <v>3373600</v>
      </c>
      <c r="M679" s="8"/>
      <c r="N679" s="8"/>
      <c r="O679" s="8"/>
      <c r="P679" s="8"/>
      <c r="Q679" s="8">
        <v>1602460</v>
      </c>
      <c r="R679" s="8"/>
      <c r="S679" s="8">
        <v>1518120</v>
      </c>
      <c r="T679" s="9">
        <f t="shared" si="10"/>
        <v>8729190</v>
      </c>
      <c r="U679" s="8"/>
      <c r="V679" s="29"/>
    </row>
    <row r="680" spans="1:22" ht="15">
      <c r="A680" s="28"/>
      <c r="B680" s="34">
        <v>28002</v>
      </c>
      <c r="C680" s="27">
        <v>1857036</v>
      </c>
      <c r="D680" s="27" t="s">
        <v>86</v>
      </c>
      <c r="E680" s="27" t="s">
        <v>224</v>
      </c>
      <c r="F680" s="8">
        <v>111</v>
      </c>
      <c r="G680" s="7" t="s">
        <v>136</v>
      </c>
      <c r="H680" s="9">
        <v>2600000</v>
      </c>
      <c r="I680" s="9">
        <v>2600000</v>
      </c>
      <c r="J680" s="9">
        <v>2600000</v>
      </c>
      <c r="K680" s="9">
        <v>2600000</v>
      </c>
      <c r="L680" s="9">
        <v>2600000</v>
      </c>
      <c r="M680" s="9">
        <v>2600000</v>
      </c>
      <c r="N680" s="9">
        <v>2600000</v>
      </c>
      <c r="O680" s="9">
        <v>2600000</v>
      </c>
      <c r="P680" s="9">
        <v>3200000</v>
      </c>
      <c r="Q680" s="9">
        <v>3200000</v>
      </c>
      <c r="R680" s="9">
        <v>3200000</v>
      </c>
      <c r="S680" s="9">
        <v>3200000</v>
      </c>
      <c r="T680" s="9">
        <f t="shared" si="10"/>
        <v>33600000</v>
      </c>
      <c r="U680" s="9"/>
      <c r="V680" s="29">
        <f>SUM(T680:U688)</f>
        <v>53894217</v>
      </c>
    </row>
    <row r="681" spans="1:22" ht="15">
      <c r="A681" s="28"/>
      <c r="B681" s="34"/>
      <c r="C681" s="27"/>
      <c r="D681" s="27"/>
      <c r="E681" s="27"/>
      <c r="F681" s="8">
        <v>114</v>
      </c>
      <c r="G681" s="7" t="s">
        <v>227</v>
      </c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9">
        <f t="shared" si="10"/>
        <v>0</v>
      </c>
      <c r="U681" s="9">
        <v>2800000</v>
      </c>
      <c r="V681" s="29"/>
    </row>
    <row r="682" spans="1:22" ht="15">
      <c r="A682" s="28"/>
      <c r="B682" s="34"/>
      <c r="C682" s="27"/>
      <c r="D682" s="27"/>
      <c r="E682" s="27"/>
      <c r="F682" s="8">
        <v>131</v>
      </c>
      <c r="G682" s="7" t="s">
        <v>230</v>
      </c>
      <c r="H682" s="8"/>
      <c r="I682" s="8"/>
      <c r="J682" s="8">
        <v>2192839</v>
      </c>
      <c r="K682" s="8"/>
      <c r="L682" s="8"/>
      <c r="M682" s="8"/>
      <c r="N682" s="8"/>
      <c r="O682" s="8"/>
      <c r="P682" s="8"/>
      <c r="Q682" s="8"/>
      <c r="R682" s="8"/>
      <c r="S682" s="8"/>
      <c r="T682" s="9">
        <f t="shared" si="10"/>
        <v>2192839</v>
      </c>
      <c r="U682" s="8"/>
      <c r="V682" s="29"/>
    </row>
    <row r="683" spans="1:22" ht="15">
      <c r="A683" s="28"/>
      <c r="B683" s="34"/>
      <c r="C683" s="27"/>
      <c r="D683" s="27"/>
      <c r="E683" s="27"/>
      <c r="F683" s="8">
        <v>123</v>
      </c>
      <c r="G683" s="7" t="s">
        <v>231</v>
      </c>
      <c r="H683" s="8">
        <v>0</v>
      </c>
      <c r="I683" s="8">
        <v>62065</v>
      </c>
      <c r="J683" s="8">
        <v>174409</v>
      </c>
      <c r="K683" s="8">
        <v>23021</v>
      </c>
      <c r="L683" s="8">
        <v>0</v>
      </c>
      <c r="M683" s="8">
        <v>0</v>
      </c>
      <c r="N683" s="8">
        <v>0</v>
      </c>
      <c r="O683" s="8">
        <v>574058</v>
      </c>
      <c r="P683" s="8">
        <v>668223</v>
      </c>
      <c r="Q683" s="8">
        <v>563275</v>
      </c>
      <c r="R683" s="8">
        <v>725344</v>
      </c>
      <c r="S683" s="8">
        <v>399619</v>
      </c>
      <c r="T683" s="9">
        <f t="shared" si="10"/>
        <v>3190014</v>
      </c>
      <c r="U683" s="8"/>
      <c r="V683" s="29"/>
    </row>
    <row r="684" spans="1:22" ht="15">
      <c r="A684" s="28"/>
      <c r="B684" s="34"/>
      <c r="C684" s="27"/>
      <c r="D684" s="27"/>
      <c r="E684" s="27"/>
      <c r="F684" s="8">
        <v>123</v>
      </c>
      <c r="G684" s="7" t="s">
        <v>232</v>
      </c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9">
        <f t="shared" si="10"/>
        <v>0</v>
      </c>
      <c r="U684" s="8">
        <v>265835</v>
      </c>
      <c r="V684" s="29"/>
    </row>
    <row r="685" spans="1:22" ht="15">
      <c r="A685" s="28"/>
      <c r="B685" s="34"/>
      <c r="C685" s="27"/>
      <c r="D685" s="27"/>
      <c r="E685" s="27"/>
      <c r="F685" s="8">
        <v>125</v>
      </c>
      <c r="G685" s="7" t="s">
        <v>234</v>
      </c>
      <c r="H685" s="8">
        <v>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  <c r="N685" s="8">
        <v>0</v>
      </c>
      <c r="O685" s="8">
        <v>0</v>
      </c>
      <c r="P685" s="8">
        <v>0</v>
      </c>
      <c r="Q685" s="8">
        <v>0</v>
      </c>
      <c r="R685" s="8">
        <v>480054</v>
      </c>
      <c r="S685" s="8">
        <v>374280</v>
      </c>
      <c r="T685" s="9">
        <f t="shared" si="10"/>
        <v>854334</v>
      </c>
      <c r="U685" s="8"/>
      <c r="V685" s="29"/>
    </row>
    <row r="686" spans="1:22" ht="15">
      <c r="A686" s="28"/>
      <c r="B686" s="34"/>
      <c r="C686" s="27"/>
      <c r="D686" s="27"/>
      <c r="E686" s="27"/>
      <c r="F686" s="8">
        <v>125</v>
      </c>
      <c r="G686" s="7" t="s">
        <v>235</v>
      </c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9">
        <f t="shared" si="10"/>
        <v>0</v>
      </c>
      <c r="U686" s="8">
        <v>71195</v>
      </c>
      <c r="V686" s="29"/>
    </row>
    <row r="687" spans="1:22" ht="15">
      <c r="A687" s="28"/>
      <c r="B687" s="34"/>
      <c r="C687" s="27"/>
      <c r="D687" s="27"/>
      <c r="E687" s="27"/>
      <c r="F687" s="8">
        <v>133</v>
      </c>
      <c r="G687" s="7" t="s">
        <v>237</v>
      </c>
      <c r="H687" s="8">
        <v>780000</v>
      </c>
      <c r="I687" s="8">
        <v>780000</v>
      </c>
      <c r="J687" s="8">
        <v>780000</v>
      </c>
      <c r="K687" s="8">
        <v>780000</v>
      </c>
      <c r="L687" s="8">
        <v>780000</v>
      </c>
      <c r="M687" s="8">
        <v>780000</v>
      </c>
      <c r="N687" s="8">
        <v>780000</v>
      </c>
      <c r="O687" s="8">
        <v>780000</v>
      </c>
      <c r="P687" s="8">
        <v>960000</v>
      </c>
      <c r="Q687" s="8">
        <v>960000</v>
      </c>
      <c r="R687" s="8">
        <v>960000</v>
      </c>
      <c r="S687" s="8">
        <v>960000</v>
      </c>
      <c r="T687" s="9">
        <f t="shared" si="10"/>
        <v>10080000</v>
      </c>
      <c r="U687" s="8"/>
      <c r="V687" s="29"/>
    </row>
    <row r="688" spans="1:22" ht="15">
      <c r="A688" s="28"/>
      <c r="B688" s="34"/>
      <c r="C688" s="27"/>
      <c r="D688" s="27"/>
      <c r="E688" s="27"/>
      <c r="F688" s="8">
        <v>133</v>
      </c>
      <c r="G688" s="7" t="s">
        <v>238</v>
      </c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9">
        <f t="shared" si="10"/>
        <v>0</v>
      </c>
      <c r="U688" s="8">
        <v>840000</v>
      </c>
      <c r="V688" s="29"/>
    </row>
    <row r="689" spans="1:22" ht="15">
      <c r="A689" s="28"/>
      <c r="B689" s="34">
        <v>28002</v>
      </c>
      <c r="C689" s="27">
        <v>1986852</v>
      </c>
      <c r="D689" s="27" t="s">
        <v>87</v>
      </c>
      <c r="E689" s="27" t="s">
        <v>224</v>
      </c>
      <c r="F689" s="8">
        <v>111</v>
      </c>
      <c r="G689" s="7" t="s">
        <v>136</v>
      </c>
      <c r="H689" s="9">
        <v>2800000</v>
      </c>
      <c r="I689" s="9">
        <v>2800000</v>
      </c>
      <c r="J689" s="9">
        <v>2800000</v>
      </c>
      <c r="K689" s="9">
        <v>2800000</v>
      </c>
      <c r="L689" s="9">
        <v>2800000</v>
      </c>
      <c r="M689" s="9">
        <v>2800000</v>
      </c>
      <c r="N689" s="9">
        <v>2800000</v>
      </c>
      <c r="O689" s="9">
        <v>2800000</v>
      </c>
      <c r="P689" s="9">
        <v>2800000</v>
      </c>
      <c r="Q689" s="9">
        <v>2800000</v>
      </c>
      <c r="R689" s="9">
        <v>2800000</v>
      </c>
      <c r="S689" s="9">
        <v>2800000</v>
      </c>
      <c r="T689" s="9">
        <f t="shared" si="10"/>
        <v>33600000</v>
      </c>
      <c r="U689" s="9"/>
      <c r="V689" s="29">
        <f>SUM(T689:U695)</f>
        <v>48614226</v>
      </c>
    </row>
    <row r="690" spans="1:22" ht="15">
      <c r="A690" s="28"/>
      <c r="B690" s="34"/>
      <c r="C690" s="27"/>
      <c r="D690" s="27"/>
      <c r="E690" s="27"/>
      <c r="F690" s="8">
        <v>114</v>
      </c>
      <c r="G690" s="7" t="s">
        <v>227</v>
      </c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9">
        <f t="shared" si="10"/>
        <v>0</v>
      </c>
      <c r="U690" s="9">
        <v>2800000</v>
      </c>
      <c r="V690" s="29"/>
    </row>
    <row r="691" spans="1:22" ht="15">
      <c r="A691" s="28"/>
      <c r="B691" s="34"/>
      <c r="C691" s="27"/>
      <c r="D691" s="27"/>
      <c r="E691" s="27"/>
      <c r="F691" s="8">
        <v>131</v>
      </c>
      <c r="G691" s="7" t="s">
        <v>230</v>
      </c>
      <c r="H691" s="8"/>
      <c r="I691" s="8"/>
      <c r="J691" s="8">
        <v>2192839</v>
      </c>
      <c r="K691" s="8"/>
      <c r="L691" s="8"/>
      <c r="M691" s="8"/>
      <c r="N691" s="8"/>
      <c r="O691" s="8"/>
      <c r="P691" s="8"/>
      <c r="Q691" s="8"/>
      <c r="R691" s="8"/>
      <c r="S691" s="8"/>
      <c r="T691" s="9">
        <f t="shared" si="10"/>
        <v>2192839</v>
      </c>
      <c r="U691" s="8"/>
      <c r="V691" s="29"/>
    </row>
    <row r="692" spans="1:22" ht="15">
      <c r="A692" s="28"/>
      <c r="B692" s="34"/>
      <c r="C692" s="27"/>
      <c r="D692" s="27"/>
      <c r="E692" s="27"/>
      <c r="F692" s="8">
        <v>123</v>
      </c>
      <c r="G692" s="7" t="s">
        <v>231</v>
      </c>
      <c r="H692" s="8">
        <v>0</v>
      </c>
      <c r="I692" s="8">
        <v>0</v>
      </c>
      <c r="J692" s="8">
        <v>10511</v>
      </c>
      <c r="K692" s="8">
        <v>0</v>
      </c>
      <c r="L692" s="8">
        <v>0</v>
      </c>
      <c r="M692" s="8">
        <v>0</v>
      </c>
      <c r="N692" s="8">
        <v>0</v>
      </c>
      <c r="O692" s="8">
        <v>0</v>
      </c>
      <c r="P692" s="8">
        <v>0</v>
      </c>
      <c r="Q692" s="8">
        <v>0</v>
      </c>
      <c r="R692" s="8">
        <v>0</v>
      </c>
      <c r="S692" s="8">
        <v>0</v>
      </c>
      <c r="T692" s="9">
        <f t="shared" si="10"/>
        <v>10511</v>
      </c>
      <c r="U692" s="8"/>
      <c r="V692" s="29"/>
    </row>
    <row r="693" spans="1:22" ht="15">
      <c r="A693" s="28"/>
      <c r="B693" s="34"/>
      <c r="C693" s="27"/>
      <c r="D693" s="27"/>
      <c r="E693" s="27"/>
      <c r="F693" s="8">
        <v>123</v>
      </c>
      <c r="G693" s="7" t="s">
        <v>232</v>
      </c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9">
        <f t="shared" si="10"/>
        <v>0</v>
      </c>
      <c r="U693" s="8">
        <v>876</v>
      </c>
      <c r="V693" s="29"/>
    </row>
    <row r="694" spans="1:22" ht="15">
      <c r="A694" s="28"/>
      <c r="B694" s="34"/>
      <c r="C694" s="27"/>
      <c r="D694" s="27"/>
      <c r="E694" s="27"/>
      <c r="F694" s="8">
        <v>133</v>
      </c>
      <c r="G694" s="7" t="s">
        <v>237</v>
      </c>
      <c r="H694" s="8">
        <v>0</v>
      </c>
      <c r="I694" s="8">
        <v>840000</v>
      </c>
      <c r="J694" s="8">
        <v>840000</v>
      </c>
      <c r="K694" s="8">
        <v>840000</v>
      </c>
      <c r="L694" s="8">
        <v>840000</v>
      </c>
      <c r="M694" s="8">
        <v>840000</v>
      </c>
      <c r="N694" s="8">
        <v>840000</v>
      </c>
      <c r="O694" s="8">
        <v>840000</v>
      </c>
      <c r="P694" s="8">
        <v>840000</v>
      </c>
      <c r="Q694" s="8">
        <v>840000</v>
      </c>
      <c r="R694" s="8">
        <v>840000</v>
      </c>
      <c r="S694" s="8">
        <v>840000</v>
      </c>
      <c r="T694" s="9">
        <f t="shared" si="10"/>
        <v>9240000</v>
      </c>
      <c r="U694" s="8"/>
      <c r="V694" s="29"/>
    </row>
    <row r="695" spans="1:22" ht="15">
      <c r="A695" s="28"/>
      <c r="B695" s="34"/>
      <c r="C695" s="27"/>
      <c r="D695" s="27"/>
      <c r="E695" s="27"/>
      <c r="F695" s="8">
        <v>133</v>
      </c>
      <c r="G695" s="7" t="s">
        <v>238</v>
      </c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9">
        <f t="shared" si="10"/>
        <v>0</v>
      </c>
      <c r="U695" s="8">
        <v>770000</v>
      </c>
      <c r="V695" s="29"/>
    </row>
    <row r="696" spans="1:22" ht="15">
      <c r="A696" s="28"/>
      <c r="B696" s="34">
        <v>28002</v>
      </c>
      <c r="C696" s="27">
        <v>2166893</v>
      </c>
      <c r="D696" s="27" t="s">
        <v>89</v>
      </c>
      <c r="E696" s="27" t="s">
        <v>224</v>
      </c>
      <c r="F696" s="8">
        <v>111</v>
      </c>
      <c r="G696" s="7" t="s">
        <v>136</v>
      </c>
      <c r="H696" s="9">
        <v>3000000</v>
      </c>
      <c r="I696" s="9">
        <v>3000000</v>
      </c>
      <c r="J696" s="9">
        <v>3000000</v>
      </c>
      <c r="K696" s="9">
        <v>3000000</v>
      </c>
      <c r="L696" s="9">
        <v>3000000</v>
      </c>
      <c r="M696" s="9">
        <v>3000000</v>
      </c>
      <c r="N696" s="9">
        <v>3000000</v>
      </c>
      <c r="O696" s="9">
        <v>3000000</v>
      </c>
      <c r="P696" s="9">
        <v>3200000</v>
      </c>
      <c r="Q696" s="9">
        <v>3200000</v>
      </c>
      <c r="R696" s="9">
        <v>3200000</v>
      </c>
      <c r="S696" s="9">
        <v>3200000</v>
      </c>
      <c r="T696" s="9">
        <f t="shared" si="10"/>
        <v>36800000</v>
      </c>
      <c r="U696" s="9"/>
      <c r="V696" s="29">
        <f>SUM(T696:U708)</f>
        <v>59528496</v>
      </c>
    </row>
    <row r="697" spans="1:22" ht="15">
      <c r="A697" s="28"/>
      <c r="B697" s="34"/>
      <c r="C697" s="27"/>
      <c r="D697" s="27"/>
      <c r="E697" s="27"/>
      <c r="F697" s="8">
        <v>114</v>
      </c>
      <c r="G697" s="7" t="s">
        <v>227</v>
      </c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9">
        <f t="shared" si="10"/>
        <v>0</v>
      </c>
      <c r="U697" s="9">
        <v>3066667</v>
      </c>
      <c r="V697" s="29"/>
    </row>
    <row r="698" spans="1:22" ht="15">
      <c r="A698" s="28"/>
      <c r="B698" s="34"/>
      <c r="C698" s="27"/>
      <c r="D698" s="27"/>
      <c r="E698" s="27"/>
      <c r="F698" s="8">
        <v>131</v>
      </c>
      <c r="G698" s="7" t="s">
        <v>230</v>
      </c>
      <c r="H698" s="8"/>
      <c r="I698" s="8"/>
      <c r="J698" s="8">
        <v>2192839</v>
      </c>
      <c r="K698" s="8"/>
      <c r="L698" s="8"/>
      <c r="M698" s="8"/>
      <c r="N698" s="8"/>
      <c r="O698" s="8"/>
      <c r="P698" s="8"/>
      <c r="Q698" s="8"/>
      <c r="R698" s="8"/>
      <c r="S698" s="8"/>
      <c r="T698" s="9">
        <f t="shared" si="10"/>
        <v>2192839</v>
      </c>
      <c r="U698" s="8"/>
      <c r="V698" s="29"/>
    </row>
    <row r="699" spans="1:22" ht="15">
      <c r="A699" s="28"/>
      <c r="B699" s="34"/>
      <c r="C699" s="27"/>
      <c r="D699" s="27"/>
      <c r="E699" s="27"/>
      <c r="F699" s="8">
        <v>123</v>
      </c>
      <c r="G699" s="7" t="s">
        <v>231</v>
      </c>
      <c r="H699" s="8">
        <v>38675</v>
      </c>
      <c r="I699" s="8">
        <v>157250</v>
      </c>
      <c r="J699" s="8">
        <v>119425</v>
      </c>
      <c r="K699" s="8">
        <v>133238</v>
      </c>
      <c r="L699" s="8">
        <v>289638</v>
      </c>
      <c r="M699" s="8">
        <v>297925</v>
      </c>
      <c r="N699" s="8">
        <v>300688</v>
      </c>
      <c r="O699" s="8">
        <v>452625</v>
      </c>
      <c r="P699" s="8">
        <v>708797</v>
      </c>
      <c r="Q699" s="8">
        <v>639889</v>
      </c>
      <c r="R699" s="8">
        <v>689757</v>
      </c>
      <c r="S699" s="8">
        <v>279937</v>
      </c>
      <c r="T699" s="9">
        <f t="shared" si="10"/>
        <v>4107844</v>
      </c>
      <c r="U699" s="8"/>
      <c r="V699" s="29"/>
    </row>
    <row r="700" spans="1:22" ht="15">
      <c r="A700" s="28"/>
      <c r="B700" s="34"/>
      <c r="C700" s="27"/>
      <c r="D700" s="27"/>
      <c r="E700" s="27"/>
      <c r="F700" s="8">
        <v>123</v>
      </c>
      <c r="G700" s="7" t="s">
        <v>232</v>
      </c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9">
        <f t="shared" si="10"/>
        <v>0</v>
      </c>
      <c r="U700" s="8">
        <v>342320</v>
      </c>
      <c r="V700" s="29"/>
    </row>
    <row r="701" spans="1:22" ht="15">
      <c r="A701" s="28"/>
      <c r="B701" s="34"/>
      <c r="C701" s="27"/>
      <c r="D701" s="27"/>
      <c r="E701" s="27"/>
      <c r="F701" s="8">
        <v>123</v>
      </c>
      <c r="G701" s="7" t="s">
        <v>243</v>
      </c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>
        <v>307818</v>
      </c>
      <c r="T701" s="9">
        <f t="shared" si="10"/>
        <v>307818</v>
      </c>
      <c r="U701" s="8"/>
      <c r="V701" s="29"/>
    </row>
    <row r="702" spans="1:22" ht="15">
      <c r="A702" s="28"/>
      <c r="B702" s="34"/>
      <c r="C702" s="27"/>
      <c r="D702" s="27"/>
      <c r="E702" s="27"/>
      <c r="F702" s="8">
        <v>123</v>
      </c>
      <c r="G702" s="7" t="s">
        <v>233</v>
      </c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9">
        <f t="shared" si="10"/>
        <v>0</v>
      </c>
      <c r="U702" s="8">
        <v>25652</v>
      </c>
      <c r="V702" s="29"/>
    </row>
    <row r="703" spans="1:22" ht="15">
      <c r="A703" s="28"/>
      <c r="B703" s="34"/>
      <c r="C703" s="27"/>
      <c r="D703" s="27"/>
      <c r="E703" s="27"/>
      <c r="F703" s="8">
        <v>125</v>
      </c>
      <c r="G703" s="7" t="s">
        <v>234</v>
      </c>
      <c r="H703" s="8">
        <v>0</v>
      </c>
      <c r="I703" s="8">
        <v>0</v>
      </c>
      <c r="J703" s="8">
        <v>0</v>
      </c>
      <c r="K703" s="8">
        <v>0</v>
      </c>
      <c r="L703" s="8">
        <v>0</v>
      </c>
      <c r="M703" s="8">
        <v>0</v>
      </c>
      <c r="N703" s="8">
        <v>0</v>
      </c>
      <c r="O703" s="8">
        <v>0</v>
      </c>
      <c r="P703" s="8">
        <v>0</v>
      </c>
      <c r="Q703" s="8">
        <v>0</v>
      </c>
      <c r="R703" s="8">
        <v>359680</v>
      </c>
      <c r="S703" s="8">
        <v>196547</v>
      </c>
      <c r="T703" s="9">
        <f t="shared" si="10"/>
        <v>556227</v>
      </c>
      <c r="U703" s="8"/>
      <c r="V703" s="29"/>
    </row>
    <row r="704" spans="1:22" ht="15">
      <c r="A704" s="28"/>
      <c r="B704" s="34"/>
      <c r="C704" s="27"/>
      <c r="D704" s="27"/>
      <c r="E704" s="27"/>
      <c r="F704" s="8">
        <v>125</v>
      </c>
      <c r="G704" s="7" t="s">
        <v>235</v>
      </c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9">
        <f t="shared" si="10"/>
        <v>0</v>
      </c>
      <c r="U704" s="8">
        <v>46352</v>
      </c>
      <c r="V704" s="29"/>
    </row>
    <row r="705" spans="1:22" ht="15">
      <c r="A705" s="28"/>
      <c r="B705" s="34"/>
      <c r="C705" s="27"/>
      <c r="D705" s="27"/>
      <c r="E705" s="27"/>
      <c r="F705" s="8">
        <v>125</v>
      </c>
      <c r="G705" s="7" t="s">
        <v>244</v>
      </c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>
        <v>0</v>
      </c>
      <c r="S705" s="8">
        <v>113333</v>
      </c>
      <c r="T705" s="9">
        <f t="shared" si="10"/>
        <v>113333</v>
      </c>
      <c r="U705" s="8"/>
      <c r="V705" s="29"/>
    </row>
    <row r="706" spans="1:22" ht="15">
      <c r="A706" s="28"/>
      <c r="B706" s="34"/>
      <c r="C706" s="27"/>
      <c r="D706" s="27"/>
      <c r="E706" s="27"/>
      <c r="F706" s="8">
        <v>125</v>
      </c>
      <c r="G706" s="7" t="s">
        <v>245</v>
      </c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9">
        <f aca="true" t="shared" si="11" ref="T706:T769">SUM(H706:S706)</f>
        <v>0</v>
      </c>
      <c r="U706" s="8">
        <v>9444</v>
      </c>
      <c r="V706" s="29"/>
    </row>
    <row r="707" spans="1:22" ht="15">
      <c r="A707" s="28"/>
      <c r="B707" s="34"/>
      <c r="C707" s="27"/>
      <c r="D707" s="27"/>
      <c r="E707" s="27"/>
      <c r="F707" s="8">
        <v>133</v>
      </c>
      <c r="G707" s="7" t="s">
        <v>247</v>
      </c>
      <c r="H707" s="8">
        <v>900000</v>
      </c>
      <c r="I707" s="8">
        <v>900000</v>
      </c>
      <c r="J707" s="8">
        <v>900000</v>
      </c>
      <c r="K707" s="8">
        <v>900000</v>
      </c>
      <c r="L707" s="8">
        <v>900000</v>
      </c>
      <c r="M707" s="8">
        <v>900000</v>
      </c>
      <c r="N707" s="8">
        <v>900000</v>
      </c>
      <c r="O707" s="8">
        <v>900000</v>
      </c>
      <c r="P707" s="8">
        <v>960000</v>
      </c>
      <c r="Q707" s="8">
        <v>960000</v>
      </c>
      <c r="R707" s="8">
        <v>960000</v>
      </c>
      <c r="S707" s="8">
        <v>960000</v>
      </c>
      <c r="T707" s="9">
        <f t="shared" si="11"/>
        <v>11040000</v>
      </c>
      <c r="U707" s="8"/>
      <c r="V707" s="29"/>
    </row>
    <row r="708" spans="1:22" ht="15">
      <c r="A708" s="28"/>
      <c r="B708" s="34"/>
      <c r="C708" s="27"/>
      <c r="D708" s="27"/>
      <c r="E708" s="27"/>
      <c r="F708" s="8">
        <v>133</v>
      </c>
      <c r="G708" s="7" t="s">
        <v>248</v>
      </c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9">
        <f t="shared" si="11"/>
        <v>0</v>
      </c>
      <c r="U708" s="8">
        <v>920000</v>
      </c>
      <c r="V708" s="29"/>
    </row>
    <row r="709" spans="1:22" ht="15">
      <c r="A709" s="28"/>
      <c r="B709" s="34">
        <v>28002</v>
      </c>
      <c r="C709" s="27">
        <v>2331324</v>
      </c>
      <c r="D709" s="27" t="s">
        <v>90</v>
      </c>
      <c r="E709" s="27" t="s">
        <v>224</v>
      </c>
      <c r="F709" s="8">
        <v>111</v>
      </c>
      <c r="G709" s="7" t="s">
        <v>136</v>
      </c>
      <c r="H709" s="9">
        <v>2800000</v>
      </c>
      <c r="I709" s="9">
        <v>2800000</v>
      </c>
      <c r="J709" s="9">
        <v>2800000</v>
      </c>
      <c r="K709" s="9">
        <v>2800000</v>
      </c>
      <c r="L709" s="9">
        <v>2800000</v>
      </c>
      <c r="M709" s="9">
        <v>2800000</v>
      </c>
      <c r="N709" s="9">
        <v>2800000</v>
      </c>
      <c r="O709" s="9">
        <v>2800000</v>
      </c>
      <c r="P709" s="9">
        <v>3200000</v>
      </c>
      <c r="Q709" s="9">
        <v>3200000</v>
      </c>
      <c r="R709" s="9">
        <v>3200000</v>
      </c>
      <c r="S709" s="9">
        <v>3200000</v>
      </c>
      <c r="T709" s="9">
        <f t="shared" si="11"/>
        <v>35200000</v>
      </c>
      <c r="U709" s="9"/>
      <c r="V709" s="29">
        <f>SUM(T709:U710)</f>
        <v>38133333</v>
      </c>
    </row>
    <row r="710" spans="1:22" ht="15">
      <c r="A710" s="28"/>
      <c r="B710" s="34"/>
      <c r="C710" s="27"/>
      <c r="D710" s="27"/>
      <c r="E710" s="27"/>
      <c r="F710" s="8">
        <v>114</v>
      </c>
      <c r="G710" s="7" t="s">
        <v>227</v>
      </c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9">
        <f t="shared" si="11"/>
        <v>0</v>
      </c>
      <c r="U710" s="9">
        <v>2933333</v>
      </c>
      <c r="V710" s="29"/>
    </row>
    <row r="711" spans="1:22" ht="15">
      <c r="A711" s="28"/>
      <c r="B711" s="34">
        <v>28002</v>
      </c>
      <c r="C711" s="27">
        <v>2394115</v>
      </c>
      <c r="D711" s="27" t="s">
        <v>91</v>
      </c>
      <c r="E711" s="27" t="s">
        <v>224</v>
      </c>
      <c r="F711" s="8">
        <v>111</v>
      </c>
      <c r="G711" s="7" t="s">
        <v>136</v>
      </c>
      <c r="H711" s="9">
        <v>2600000</v>
      </c>
      <c r="I711" s="9">
        <v>2600000</v>
      </c>
      <c r="J711" s="9">
        <v>2600000</v>
      </c>
      <c r="K711" s="9">
        <v>2600000</v>
      </c>
      <c r="L711" s="9">
        <v>2600000</v>
      </c>
      <c r="M711" s="9">
        <v>2600000</v>
      </c>
      <c r="N711" s="9">
        <v>2600000</v>
      </c>
      <c r="O711" s="9">
        <v>2600000</v>
      </c>
      <c r="P711" s="9">
        <v>2600000</v>
      </c>
      <c r="Q711" s="9">
        <v>2600000</v>
      </c>
      <c r="R711" s="9">
        <v>2600000</v>
      </c>
      <c r="S711" s="9">
        <v>2600000</v>
      </c>
      <c r="T711" s="9">
        <f t="shared" si="11"/>
        <v>31200000</v>
      </c>
      <c r="U711" s="9"/>
      <c r="V711" s="29">
        <f>SUM(T711:U720)</f>
        <v>59306659</v>
      </c>
    </row>
    <row r="712" spans="1:22" ht="15">
      <c r="A712" s="28"/>
      <c r="B712" s="34"/>
      <c r="C712" s="27"/>
      <c r="D712" s="27"/>
      <c r="E712" s="27"/>
      <c r="F712" s="8">
        <v>114</v>
      </c>
      <c r="G712" s="7" t="s">
        <v>227</v>
      </c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9">
        <f t="shared" si="11"/>
        <v>0</v>
      </c>
      <c r="U712" s="9">
        <v>2600000</v>
      </c>
      <c r="V712" s="29"/>
    </row>
    <row r="713" spans="1:22" ht="15">
      <c r="A713" s="28"/>
      <c r="B713" s="34"/>
      <c r="C713" s="27"/>
      <c r="D713" s="27"/>
      <c r="E713" s="27"/>
      <c r="F713" s="8">
        <v>131</v>
      </c>
      <c r="G713" s="7" t="s">
        <v>230</v>
      </c>
      <c r="H713" s="8"/>
      <c r="I713" s="8"/>
      <c r="J713" s="8">
        <v>2192839</v>
      </c>
      <c r="K713" s="8"/>
      <c r="L713" s="8"/>
      <c r="M713" s="8"/>
      <c r="N713" s="8"/>
      <c r="O713" s="8"/>
      <c r="P713" s="8"/>
      <c r="Q713" s="8"/>
      <c r="R713" s="8"/>
      <c r="S713" s="8"/>
      <c r="T713" s="9">
        <f t="shared" si="11"/>
        <v>2192839</v>
      </c>
      <c r="U713" s="8"/>
      <c r="V713" s="29"/>
    </row>
    <row r="714" spans="1:22" ht="15">
      <c r="A714" s="28"/>
      <c r="B714" s="34"/>
      <c r="C714" s="27"/>
      <c r="D714" s="27"/>
      <c r="E714" s="27"/>
      <c r="F714" s="8">
        <v>123</v>
      </c>
      <c r="G714" s="7" t="s">
        <v>231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>
        <v>0</v>
      </c>
      <c r="N714" s="8">
        <v>0</v>
      </c>
      <c r="O714" s="8">
        <v>443481</v>
      </c>
      <c r="P714" s="8">
        <v>589344</v>
      </c>
      <c r="Q714" s="8">
        <v>542012</v>
      </c>
      <c r="R714" s="8">
        <v>478842</v>
      </c>
      <c r="S714" s="8">
        <v>73668</v>
      </c>
      <c r="T714" s="9">
        <f t="shared" si="11"/>
        <v>2127347</v>
      </c>
      <c r="U714" s="8"/>
      <c r="V714" s="29"/>
    </row>
    <row r="715" spans="1:22" ht="15">
      <c r="A715" s="28"/>
      <c r="B715" s="34"/>
      <c r="C715" s="27"/>
      <c r="D715" s="27"/>
      <c r="E715" s="27"/>
      <c r="F715" s="8">
        <v>123</v>
      </c>
      <c r="G715" s="7" t="s">
        <v>232</v>
      </c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9">
        <f t="shared" si="11"/>
        <v>0</v>
      </c>
      <c r="U715" s="8">
        <v>177279</v>
      </c>
      <c r="V715" s="29"/>
    </row>
    <row r="716" spans="1:22" ht="15">
      <c r="A716" s="28"/>
      <c r="B716" s="34"/>
      <c r="C716" s="27"/>
      <c r="D716" s="27"/>
      <c r="E716" s="27"/>
      <c r="F716" s="8">
        <v>123</v>
      </c>
      <c r="G716" s="7" t="s">
        <v>243</v>
      </c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>
        <v>147336</v>
      </c>
      <c r="T716" s="9">
        <f t="shared" si="11"/>
        <v>147336</v>
      </c>
      <c r="U716" s="8"/>
      <c r="V716" s="29"/>
    </row>
    <row r="717" spans="1:22" ht="15">
      <c r="A717" s="28"/>
      <c r="B717" s="34"/>
      <c r="C717" s="27"/>
      <c r="D717" s="27"/>
      <c r="E717" s="27"/>
      <c r="F717" s="8">
        <v>123</v>
      </c>
      <c r="G717" s="7" t="s">
        <v>233</v>
      </c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9">
        <f t="shared" si="11"/>
        <v>0</v>
      </c>
      <c r="U717" s="8">
        <v>12278</v>
      </c>
      <c r="V717" s="29"/>
    </row>
    <row r="718" spans="1:22" ht="15">
      <c r="A718" s="28"/>
      <c r="B718" s="34"/>
      <c r="C718" s="27"/>
      <c r="D718" s="27"/>
      <c r="E718" s="27"/>
      <c r="F718" s="8">
        <v>133</v>
      </c>
      <c r="G718" s="7" t="s">
        <v>237</v>
      </c>
      <c r="H718" s="8">
        <v>0</v>
      </c>
      <c r="I718" s="8">
        <v>780000</v>
      </c>
      <c r="J718" s="8">
        <v>780000</v>
      </c>
      <c r="K718" s="8">
        <v>780000</v>
      </c>
      <c r="L718" s="8">
        <v>780000</v>
      </c>
      <c r="M718" s="8">
        <v>780000</v>
      </c>
      <c r="N718" s="8">
        <v>780000</v>
      </c>
      <c r="O718" s="8">
        <v>780000</v>
      </c>
      <c r="P718" s="8">
        <v>780000</v>
      </c>
      <c r="Q718" s="8">
        <v>780000</v>
      </c>
      <c r="R718" s="8">
        <v>780000</v>
      </c>
      <c r="S718" s="8">
        <v>780000</v>
      </c>
      <c r="T718" s="9">
        <f t="shared" si="11"/>
        <v>8580000</v>
      </c>
      <c r="U718" s="8"/>
      <c r="V718" s="29"/>
    </row>
    <row r="719" spans="1:22" ht="15">
      <c r="A719" s="28"/>
      <c r="B719" s="34"/>
      <c r="C719" s="27"/>
      <c r="D719" s="27"/>
      <c r="E719" s="27"/>
      <c r="F719" s="8">
        <v>133</v>
      </c>
      <c r="G719" s="7" t="s">
        <v>238</v>
      </c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9">
        <f t="shared" si="11"/>
        <v>0</v>
      </c>
      <c r="U719" s="8">
        <v>715000</v>
      </c>
      <c r="V719" s="29"/>
    </row>
    <row r="720" spans="1:22" ht="15">
      <c r="A720" s="28"/>
      <c r="B720" s="34"/>
      <c r="C720" s="27"/>
      <c r="D720" s="27"/>
      <c r="E720" s="27"/>
      <c r="F720" s="8">
        <v>232</v>
      </c>
      <c r="G720" s="7" t="s">
        <v>236</v>
      </c>
      <c r="H720" s="8"/>
      <c r="I720" s="8">
        <v>1939820</v>
      </c>
      <c r="J720" s="8"/>
      <c r="K720" s="8"/>
      <c r="L720" s="8">
        <v>5313420</v>
      </c>
      <c r="M720" s="8"/>
      <c r="N720" s="8"/>
      <c r="O720" s="8"/>
      <c r="P720" s="8"/>
      <c r="Q720" s="8">
        <v>2783220</v>
      </c>
      <c r="R720" s="8"/>
      <c r="S720" s="8">
        <v>1518120</v>
      </c>
      <c r="T720" s="9">
        <f t="shared" si="11"/>
        <v>11554580</v>
      </c>
      <c r="U720" s="8"/>
      <c r="V720" s="29"/>
    </row>
    <row r="721" spans="1:22" ht="15">
      <c r="A721" s="28"/>
      <c r="B721" s="34">
        <v>28002</v>
      </c>
      <c r="C721" s="27">
        <v>3533464</v>
      </c>
      <c r="D721" s="27" t="s">
        <v>92</v>
      </c>
      <c r="E721" s="27" t="s">
        <v>224</v>
      </c>
      <c r="F721" s="8">
        <v>111</v>
      </c>
      <c r="G721" s="7" t="s">
        <v>136</v>
      </c>
      <c r="H721" s="9">
        <v>2600000</v>
      </c>
      <c r="I721" s="9">
        <v>2600000</v>
      </c>
      <c r="J721" s="9">
        <v>2600000</v>
      </c>
      <c r="K721" s="9">
        <v>2600000</v>
      </c>
      <c r="L721" s="9">
        <v>2600000</v>
      </c>
      <c r="M721" s="9">
        <v>2600000</v>
      </c>
      <c r="N721" s="9">
        <v>2600000</v>
      </c>
      <c r="O721" s="9">
        <v>2600000</v>
      </c>
      <c r="P721" s="9">
        <v>3200000</v>
      </c>
      <c r="Q721" s="9">
        <v>3200000</v>
      </c>
      <c r="R721" s="9">
        <v>3200000</v>
      </c>
      <c r="S721" s="9">
        <v>3200000</v>
      </c>
      <c r="T721" s="9">
        <f t="shared" si="11"/>
        <v>33600000</v>
      </c>
      <c r="U721" s="9"/>
      <c r="V721" s="29">
        <f>SUM(T721:U723)</f>
        <v>38592839</v>
      </c>
    </row>
    <row r="722" spans="1:22" ht="15">
      <c r="A722" s="28"/>
      <c r="B722" s="34"/>
      <c r="C722" s="27"/>
      <c r="D722" s="27"/>
      <c r="E722" s="27"/>
      <c r="F722" s="8">
        <v>114</v>
      </c>
      <c r="G722" s="7" t="s">
        <v>227</v>
      </c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9">
        <f t="shared" si="11"/>
        <v>0</v>
      </c>
      <c r="U722" s="9">
        <v>2800000</v>
      </c>
      <c r="V722" s="29"/>
    </row>
    <row r="723" spans="1:22" ht="15">
      <c r="A723" s="28"/>
      <c r="B723" s="34"/>
      <c r="C723" s="27"/>
      <c r="D723" s="27"/>
      <c r="E723" s="27"/>
      <c r="F723" s="8">
        <v>131</v>
      </c>
      <c r="G723" s="7" t="s">
        <v>230</v>
      </c>
      <c r="H723" s="8"/>
      <c r="I723" s="8"/>
      <c r="J723" s="8">
        <v>2192839</v>
      </c>
      <c r="K723" s="8"/>
      <c r="L723" s="8"/>
      <c r="M723" s="8"/>
      <c r="N723" s="8"/>
      <c r="O723" s="8"/>
      <c r="P723" s="8"/>
      <c r="Q723" s="8"/>
      <c r="R723" s="8"/>
      <c r="S723" s="8"/>
      <c r="T723" s="9">
        <f t="shared" si="11"/>
        <v>2192839</v>
      </c>
      <c r="U723" s="8"/>
      <c r="V723" s="29"/>
    </row>
    <row r="724" spans="1:22" ht="15">
      <c r="A724" s="28"/>
      <c r="B724" s="34">
        <v>28002</v>
      </c>
      <c r="C724" s="27">
        <v>3746265</v>
      </c>
      <c r="D724" s="27" t="s">
        <v>93</v>
      </c>
      <c r="E724" s="27" t="s">
        <v>224</v>
      </c>
      <c r="F724" s="8">
        <v>111</v>
      </c>
      <c r="G724" s="7" t="s">
        <v>136</v>
      </c>
      <c r="H724" s="9">
        <v>2600000</v>
      </c>
      <c r="I724" s="9">
        <v>2600000</v>
      </c>
      <c r="J724" s="9">
        <v>2600000</v>
      </c>
      <c r="K724" s="9">
        <v>2600000</v>
      </c>
      <c r="L724" s="9">
        <v>2600000</v>
      </c>
      <c r="M724" s="9">
        <v>2600000</v>
      </c>
      <c r="N724" s="9">
        <v>2600000</v>
      </c>
      <c r="O724" s="9">
        <v>2600000</v>
      </c>
      <c r="P724" s="9">
        <v>3200000</v>
      </c>
      <c r="Q724" s="9">
        <v>3200000</v>
      </c>
      <c r="R724" s="9">
        <v>3200000</v>
      </c>
      <c r="S724" s="9">
        <v>3200000</v>
      </c>
      <c r="T724" s="9">
        <f t="shared" si="11"/>
        <v>33600000</v>
      </c>
      <c r="U724" s="9"/>
      <c r="V724" s="29">
        <f>SUM(T724:U736)</f>
        <v>55661950</v>
      </c>
    </row>
    <row r="725" spans="1:22" ht="15">
      <c r="A725" s="28"/>
      <c r="B725" s="34"/>
      <c r="C725" s="27"/>
      <c r="D725" s="27"/>
      <c r="E725" s="27"/>
      <c r="F725" s="8">
        <v>114</v>
      </c>
      <c r="G725" s="7" t="s">
        <v>227</v>
      </c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9">
        <f t="shared" si="11"/>
        <v>0</v>
      </c>
      <c r="U725" s="9">
        <v>2800000</v>
      </c>
      <c r="V725" s="29"/>
    </row>
    <row r="726" spans="1:22" ht="15">
      <c r="A726" s="28"/>
      <c r="B726" s="34"/>
      <c r="C726" s="27"/>
      <c r="D726" s="27"/>
      <c r="E726" s="27"/>
      <c r="F726" s="8">
        <v>131</v>
      </c>
      <c r="G726" s="7" t="s">
        <v>230</v>
      </c>
      <c r="H726" s="8"/>
      <c r="I726" s="8"/>
      <c r="J726" s="8">
        <v>2192839</v>
      </c>
      <c r="K726" s="8"/>
      <c r="L726" s="8"/>
      <c r="M726" s="8"/>
      <c r="N726" s="8"/>
      <c r="O726" s="8"/>
      <c r="P726" s="8"/>
      <c r="Q726" s="8"/>
      <c r="R726" s="8"/>
      <c r="S726" s="8"/>
      <c r="T726" s="9">
        <f t="shared" si="11"/>
        <v>2192839</v>
      </c>
      <c r="U726" s="8"/>
      <c r="V726" s="29"/>
    </row>
    <row r="727" spans="1:22" ht="15">
      <c r="A727" s="28"/>
      <c r="B727" s="34"/>
      <c r="C727" s="27"/>
      <c r="D727" s="27"/>
      <c r="E727" s="27"/>
      <c r="F727" s="8">
        <v>123</v>
      </c>
      <c r="G727" s="7" t="s">
        <v>231</v>
      </c>
      <c r="H727" s="8">
        <v>88033</v>
      </c>
      <c r="I727" s="8">
        <v>188222</v>
      </c>
      <c r="J727" s="8">
        <v>142363</v>
      </c>
      <c r="K727" s="8">
        <v>128919</v>
      </c>
      <c r="L727" s="8">
        <v>419355</v>
      </c>
      <c r="M727" s="8">
        <v>398360</v>
      </c>
      <c r="N727" s="8">
        <v>368893</v>
      </c>
      <c r="O727" s="8">
        <v>589344</v>
      </c>
      <c r="P727" s="8">
        <v>725344</v>
      </c>
      <c r="Q727" s="8">
        <v>725344</v>
      </c>
      <c r="R727" s="8">
        <v>725344</v>
      </c>
      <c r="S727" s="8">
        <v>416393</v>
      </c>
      <c r="T727" s="9">
        <f t="shared" si="11"/>
        <v>4915914</v>
      </c>
      <c r="U727" s="8"/>
      <c r="V727" s="29"/>
    </row>
    <row r="728" spans="1:22" ht="15">
      <c r="A728" s="28"/>
      <c r="B728" s="34"/>
      <c r="C728" s="27"/>
      <c r="D728" s="27"/>
      <c r="E728" s="27"/>
      <c r="F728" s="8">
        <v>123</v>
      </c>
      <c r="G728" s="7" t="s">
        <v>232</v>
      </c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9">
        <f t="shared" si="11"/>
        <v>0</v>
      </c>
      <c r="U728" s="8">
        <v>409660</v>
      </c>
      <c r="V728" s="29"/>
    </row>
    <row r="729" spans="1:22" ht="15">
      <c r="A729" s="28"/>
      <c r="B729" s="34"/>
      <c r="C729" s="27"/>
      <c r="D729" s="27"/>
      <c r="E729" s="27"/>
      <c r="F729" s="8">
        <v>123</v>
      </c>
      <c r="G729" s="7" t="s">
        <v>243</v>
      </c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>
        <v>141215</v>
      </c>
      <c r="T729" s="9">
        <f t="shared" si="11"/>
        <v>141215</v>
      </c>
      <c r="U729" s="8"/>
      <c r="V729" s="29"/>
    </row>
    <row r="730" spans="1:22" ht="15">
      <c r="A730" s="28"/>
      <c r="B730" s="34"/>
      <c r="C730" s="27"/>
      <c r="D730" s="27"/>
      <c r="E730" s="27"/>
      <c r="F730" s="8">
        <v>123</v>
      </c>
      <c r="G730" s="7" t="s">
        <v>233</v>
      </c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9">
        <f t="shared" si="11"/>
        <v>0</v>
      </c>
      <c r="U730" s="8">
        <v>11767</v>
      </c>
      <c r="V730" s="29"/>
    </row>
    <row r="731" spans="1:22" ht="15">
      <c r="A731" s="28"/>
      <c r="B731" s="34"/>
      <c r="C731" s="27"/>
      <c r="D731" s="27"/>
      <c r="E731" s="27"/>
      <c r="F731" s="8">
        <v>125</v>
      </c>
      <c r="G731" s="7" t="s">
        <v>234</v>
      </c>
      <c r="H731" s="8">
        <v>0</v>
      </c>
      <c r="I731" s="8">
        <v>0</v>
      </c>
      <c r="J731" s="8">
        <v>0</v>
      </c>
      <c r="K731" s="8">
        <v>0</v>
      </c>
      <c r="L731" s="8">
        <v>0</v>
      </c>
      <c r="M731" s="8">
        <v>0</v>
      </c>
      <c r="N731" s="8">
        <v>0</v>
      </c>
      <c r="O731" s="8">
        <v>0</v>
      </c>
      <c r="P731" s="8">
        <v>97387</v>
      </c>
      <c r="Q731" s="8">
        <v>0</v>
      </c>
      <c r="R731" s="8">
        <v>0</v>
      </c>
      <c r="S731" s="8">
        <v>496200</v>
      </c>
      <c r="T731" s="9">
        <f t="shared" si="11"/>
        <v>593587</v>
      </c>
      <c r="U731" s="8"/>
      <c r="V731" s="29"/>
    </row>
    <row r="732" spans="1:22" ht="15">
      <c r="A732" s="28"/>
      <c r="B732" s="34"/>
      <c r="C732" s="27"/>
      <c r="D732" s="27"/>
      <c r="E732" s="27"/>
      <c r="F732" s="8">
        <v>125</v>
      </c>
      <c r="G732" s="7" t="s">
        <v>235</v>
      </c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9">
        <f t="shared" si="11"/>
        <v>0</v>
      </c>
      <c r="U732" s="8">
        <v>49466</v>
      </c>
      <c r="V732" s="29"/>
    </row>
    <row r="733" spans="1:22" ht="15">
      <c r="A733" s="28"/>
      <c r="B733" s="34"/>
      <c r="C733" s="27"/>
      <c r="D733" s="27"/>
      <c r="E733" s="27"/>
      <c r="F733" s="8">
        <v>125</v>
      </c>
      <c r="G733" s="7" t="s">
        <v>244</v>
      </c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>
        <v>0</v>
      </c>
      <c r="S733" s="8">
        <v>25387</v>
      </c>
      <c r="T733" s="9">
        <f t="shared" si="11"/>
        <v>25387</v>
      </c>
      <c r="U733" s="8"/>
      <c r="V733" s="29"/>
    </row>
    <row r="734" spans="1:22" ht="15">
      <c r="A734" s="28"/>
      <c r="B734" s="34"/>
      <c r="C734" s="27"/>
      <c r="D734" s="27"/>
      <c r="E734" s="27"/>
      <c r="F734" s="8">
        <v>125</v>
      </c>
      <c r="G734" s="7" t="s">
        <v>245</v>
      </c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9">
        <f t="shared" si="11"/>
        <v>0</v>
      </c>
      <c r="U734" s="8">
        <v>2115</v>
      </c>
      <c r="V734" s="29"/>
    </row>
    <row r="735" spans="1:22" ht="15">
      <c r="A735" s="28"/>
      <c r="B735" s="34"/>
      <c r="C735" s="27"/>
      <c r="D735" s="27"/>
      <c r="E735" s="27"/>
      <c r="F735" s="8">
        <v>133</v>
      </c>
      <c r="G735" s="7" t="s">
        <v>247</v>
      </c>
      <c r="H735" s="8">
        <v>780000</v>
      </c>
      <c r="I735" s="8">
        <v>780000</v>
      </c>
      <c r="J735" s="8">
        <v>780000</v>
      </c>
      <c r="K735" s="8">
        <v>780000</v>
      </c>
      <c r="L735" s="8">
        <v>780000</v>
      </c>
      <c r="M735" s="8">
        <v>780000</v>
      </c>
      <c r="N735" s="8">
        <v>780000</v>
      </c>
      <c r="O735" s="8">
        <v>780000</v>
      </c>
      <c r="P735" s="8">
        <v>960000</v>
      </c>
      <c r="Q735" s="8">
        <v>960000</v>
      </c>
      <c r="R735" s="8">
        <v>960000</v>
      </c>
      <c r="S735" s="8">
        <v>960000</v>
      </c>
      <c r="T735" s="9">
        <f t="shared" si="11"/>
        <v>10080000</v>
      </c>
      <c r="U735" s="8"/>
      <c r="V735" s="29"/>
    </row>
    <row r="736" spans="1:22" ht="15">
      <c r="A736" s="28"/>
      <c r="B736" s="34"/>
      <c r="C736" s="27"/>
      <c r="D736" s="27"/>
      <c r="E736" s="27"/>
      <c r="F736" s="8">
        <v>133</v>
      </c>
      <c r="G736" s="7" t="s">
        <v>248</v>
      </c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9">
        <f t="shared" si="11"/>
        <v>0</v>
      </c>
      <c r="U736" s="8">
        <v>840000</v>
      </c>
      <c r="V736" s="29"/>
    </row>
    <row r="737" spans="1:22" ht="15">
      <c r="A737" s="28"/>
      <c r="B737" s="34">
        <v>28002</v>
      </c>
      <c r="C737" s="27">
        <v>4156066</v>
      </c>
      <c r="D737" s="27" t="s">
        <v>94</v>
      </c>
      <c r="E737" s="27" t="s">
        <v>224</v>
      </c>
      <c r="F737" s="8">
        <v>111</v>
      </c>
      <c r="G737" s="7" t="s">
        <v>136</v>
      </c>
      <c r="H737" s="9">
        <v>2800000</v>
      </c>
      <c r="I737" s="9">
        <v>2800000</v>
      </c>
      <c r="J737" s="9">
        <v>2800000</v>
      </c>
      <c r="K737" s="9">
        <v>2800000</v>
      </c>
      <c r="L737" s="9">
        <v>2800000</v>
      </c>
      <c r="M737" s="9">
        <v>2800000</v>
      </c>
      <c r="N737" s="9">
        <v>2800000</v>
      </c>
      <c r="O737" s="9">
        <v>2800000</v>
      </c>
      <c r="P737" s="9">
        <v>3200000</v>
      </c>
      <c r="Q737" s="9">
        <v>3200000</v>
      </c>
      <c r="R737" s="9">
        <v>3200000</v>
      </c>
      <c r="S737" s="9">
        <v>3200000</v>
      </c>
      <c r="T737" s="9">
        <f t="shared" si="11"/>
        <v>35200000</v>
      </c>
      <c r="U737" s="9"/>
      <c r="V737" s="29">
        <f>SUM(T737:U739)</f>
        <v>40326172</v>
      </c>
    </row>
    <row r="738" spans="1:22" ht="15">
      <c r="A738" s="28"/>
      <c r="B738" s="34"/>
      <c r="C738" s="27"/>
      <c r="D738" s="27"/>
      <c r="E738" s="27"/>
      <c r="F738" s="8">
        <v>114</v>
      </c>
      <c r="G738" s="7" t="s">
        <v>227</v>
      </c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9">
        <f t="shared" si="11"/>
        <v>0</v>
      </c>
      <c r="U738" s="9">
        <v>2933333</v>
      </c>
      <c r="V738" s="29"/>
    </row>
    <row r="739" spans="1:22" ht="15">
      <c r="A739" s="28"/>
      <c r="B739" s="34"/>
      <c r="C739" s="27"/>
      <c r="D739" s="27"/>
      <c r="E739" s="27"/>
      <c r="F739" s="8">
        <v>131</v>
      </c>
      <c r="G739" s="7" t="s">
        <v>230</v>
      </c>
      <c r="H739" s="8"/>
      <c r="I739" s="8"/>
      <c r="J739" s="8">
        <v>2192839</v>
      </c>
      <c r="K739" s="8"/>
      <c r="L739" s="8"/>
      <c r="M739" s="8"/>
      <c r="N739" s="8"/>
      <c r="O739" s="8"/>
      <c r="P739" s="8"/>
      <c r="Q739" s="8"/>
      <c r="R739" s="8"/>
      <c r="S739" s="8"/>
      <c r="T739" s="9">
        <f t="shared" si="11"/>
        <v>2192839</v>
      </c>
      <c r="U739" s="8"/>
      <c r="V739" s="29"/>
    </row>
    <row r="740" spans="1:22" ht="15">
      <c r="A740" s="28"/>
      <c r="B740" s="34">
        <v>28002</v>
      </c>
      <c r="C740" s="27">
        <v>4161633</v>
      </c>
      <c r="D740" s="27" t="s">
        <v>95</v>
      </c>
      <c r="E740" s="27" t="s">
        <v>224</v>
      </c>
      <c r="F740" s="8">
        <v>111</v>
      </c>
      <c r="G740" s="7" t="s">
        <v>136</v>
      </c>
      <c r="H740" s="9">
        <v>2600000</v>
      </c>
      <c r="I740" s="9">
        <v>2600000</v>
      </c>
      <c r="J740" s="9">
        <v>2600000</v>
      </c>
      <c r="K740" s="9">
        <v>2600000</v>
      </c>
      <c r="L740" s="9">
        <v>2600000</v>
      </c>
      <c r="M740" s="9">
        <v>2600000</v>
      </c>
      <c r="N740" s="9">
        <v>2600000</v>
      </c>
      <c r="O740" s="9">
        <v>2600000</v>
      </c>
      <c r="P740" s="9">
        <v>2600000</v>
      </c>
      <c r="Q740" s="9">
        <v>2600000</v>
      </c>
      <c r="R740" s="9">
        <v>2600000</v>
      </c>
      <c r="S740" s="9">
        <v>2600000</v>
      </c>
      <c r="T740" s="9">
        <f t="shared" si="11"/>
        <v>31200000</v>
      </c>
      <c r="U740" s="9"/>
      <c r="V740" s="29">
        <f>SUM(T740:U748)</f>
        <v>47158380</v>
      </c>
    </row>
    <row r="741" spans="1:22" ht="15">
      <c r="A741" s="28"/>
      <c r="B741" s="34"/>
      <c r="C741" s="27"/>
      <c r="D741" s="27"/>
      <c r="E741" s="27"/>
      <c r="F741" s="8">
        <v>114</v>
      </c>
      <c r="G741" s="7" t="s">
        <v>227</v>
      </c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9">
        <f t="shared" si="11"/>
        <v>0</v>
      </c>
      <c r="U741" s="9">
        <v>2600000</v>
      </c>
      <c r="V741" s="29"/>
    </row>
    <row r="742" spans="1:22" ht="15">
      <c r="A742" s="28"/>
      <c r="B742" s="34"/>
      <c r="C742" s="27"/>
      <c r="D742" s="27"/>
      <c r="E742" s="27"/>
      <c r="F742" s="8">
        <v>131</v>
      </c>
      <c r="G742" s="7" t="s">
        <v>230</v>
      </c>
      <c r="H742" s="8"/>
      <c r="I742" s="8"/>
      <c r="J742" s="8">
        <v>2192839</v>
      </c>
      <c r="K742" s="8"/>
      <c r="L742" s="8"/>
      <c r="M742" s="8"/>
      <c r="N742" s="8"/>
      <c r="O742" s="8"/>
      <c r="P742" s="8"/>
      <c r="Q742" s="8"/>
      <c r="R742" s="8"/>
      <c r="S742" s="8"/>
      <c r="T742" s="9">
        <f t="shared" si="11"/>
        <v>2192839</v>
      </c>
      <c r="U742" s="8"/>
      <c r="V742" s="29"/>
    </row>
    <row r="743" spans="1:22" ht="15">
      <c r="A743" s="28"/>
      <c r="B743" s="34"/>
      <c r="C743" s="27"/>
      <c r="D743" s="27"/>
      <c r="E743" s="27"/>
      <c r="F743" s="8">
        <v>123</v>
      </c>
      <c r="G743" s="7" t="s">
        <v>231</v>
      </c>
      <c r="H743" s="8">
        <v>0</v>
      </c>
      <c r="I743" s="8">
        <v>0</v>
      </c>
      <c r="J743" s="8">
        <v>0</v>
      </c>
      <c r="K743" s="8">
        <v>0</v>
      </c>
      <c r="L743" s="8">
        <v>0</v>
      </c>
      <c r="M743" s="8">
        <v>0</v>
      </c>
      <c r="N743" s="8">
        <v>0</v>
      </c>
      <c r="O743" s="8">
        <v>44753</v>
      </c>
      <c r="P743" s="8">
        <v>345871</v>
      </c>
      <c r="Q743" s="8">
        <v>210875</v>
      </c>
      <c r="R743" s="8">
        <v>196509</v>
      </c>
      <c r="S743" s="8">
        <v>56724</v>
      </c>
      <c r="T743" s="9">
        <f t="shared" si="11"/>
        <v>854732</v>
      </c>
      <c r="U743" s="8"/>
      <c r="V743" s="29"/>
    </row>
    <row r="744" spans="1:22" ht="15">
      <c r="A744" s="28"/>
      <c r="B744" s="34"/>
      <c r="C744" s="27"/>
      <c r="D744" s="27"/>
      <c r="E744" s="27"/>
      <c r="F744" s="8">
        <v>123</v>
      </c>
      <c r="G744" s="7" t="s">
        <v>232</v>
      </c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9">
        <f t="shared" si="11"/>
        <v>0</v>
      </c>
      <c r="U744" s="8">
        <v>71228</v>
      </c>
      <c r="V744" s="29"/>
    </row>
    <row r="745" spans="1:22" ht="15">
      <c r="A745" s="28"/>
      <c r="B745" s="34"/>
      <c r="C745" s="27"/>
      <c r="D745" s="27"/>
      <c r="E745" s="27"/>
      <c r="F745" s="8">
        <v>125</v>
      </c>
      <c r="G745" s="7" t="s">
        <v>244</v>
      </c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>
        <v>91921</v>
      </c>
      <c r="S745" s="8">
        <v>0</v>
      </c>
      <c r="T745" s="9">
        <f t="shared" si="11"/>
        <v>91921</v>
      </c>
      <c r="U745" s="8"/>
      <c r="V745" s="29"/>
    </row>
    <row r="746" spans="1:22" ht="15">
      <c r="A746" s="28"/>
      <c r="B746" s="34"/>
      <c r="C746" s="27"/>
      <c r="D746" s="27"/>
      <c r="E746" s="27"/>
      <c r="F746" s="8">
        <v>125</v>
      </c>
      <c r="G746" s="7" t="s">
        <v>245</v>
      </c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9">
        <f t="shared" si="11"/>
        <v>0</v>
      </c>
      <c r="U746" s="8">
        <v>7660</v>
      </c>
      <c r="V746" s="29"/>
    </row>
    <row r="747" spans="1:22" ht="15">
      <c r="A747" s="28"/>
      <c r="B747" s="34"/>
      <c r="C747" s="27"/>
      <c r="D747" s="27"/>
      <c r="E747" s="27"/>
      <c r="F747" s="8">
        <v>133</v>
      </c>
      <c r="G747" s="7" t="s">
        <v>247</v>
      </c>
      <c r="H747" s="8">
        <v>780000</v>
      </c>
      <c r="I747" s="8">
        <v>780000</v>
      </c>
      <c r="J747" s="8">
        <v>780000</v>
      </c>
      <c r="K747" s="8">
        <v>780000</v>
      </c>
      <c r="L747" s="8">
        <v>780000</v>
      </c>
      <c r="M747" s="8">
        <v>780000</v>
      </c>
      <c r="N747" s="8">
        <v>780000</v>
      </c>
      <c r="O747" s="8">
        <v>780000</v>
      </c>
      <c r="P747" s="8">
        <v>780000</v>
      </c>
      <c r="Q747" s="8">
        <v>780000</v>
      </c>
      <c r="R747" s="8">
        <v>780000</v>
      </c>
      <c r="S747" s="8">
        <v>780000</v>
      </c>
      <c r="T747" s="9">
        <f t="shared" si="11"/>
        <v>9360000</v>
      </c>
      <c r="U747" s="8"/>
      <c r="V747" s="29"/>
    </row>
    <row r="748" spans="1:22" ht="15">
      <c r="A748" s="28"/>
      <c r="B748" s="34"/>
      <c r="C748" s="27"/>
      <c r="D748" s="27"/>
      <c r="E748" s="27"/>
      <c r="F748" s="8">
        <v>133</v>
      </c>
      <c r="G748" s="7" t="s">
        <v>248</v>
      </c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9">
        <f t="shared" si="11"/>
        <v>0</v>
      </c>
      <c r="U748" s="8">
        <v>780000</v>
      </c>
      <c r="V748" s="29"/>
    </row>
    <row r="749" spans="1:22" ht="15">
      <c r="A749" s="28"/>
      <c r="B749" s="34">
        <v>28002</v>
      </c>
      <c r="C749" s="27">
        <v>4179112</v>
      </c>
      <c r="D749" s="27" t="s">
        <v>158</v>
      </c>
      <c r="E749" s="27" t="s">
        <v>224</v>
      </c>
      <c r="F749" s="8">
        <v>111</v>
      </c>
      <c r="G749" s="7" t="s">
        <v>136</v>
      </c>
      <c r="H749" s="9">
        <v>2700000</v>
      </c>
      <c r="I749" s="9">
        <v>2700000</v>
      </c>
      <c r="J749" s="9">
        <v>2700000</v>
      </c>
      <c r="K749" s="9">
        <v>2700000</v>
      </c>
      <c r="L749" s="9">
        <v>2700000</v>
      </c>
      <c r="M749" s="9">
        <v>2700000</v>
      </c>
      <c r="N749" s="9">
        <v>2700000</v>
      </c>
      <c r="O749" s="9">
        <v>2700000</v>
      </c>
      <c r="P749" s="9">
        <v>3700000</v>
      </c>
      <c r="Q749" s="9">
        <v>3700000</v>
      </c>
      <c r="R749" s="9">
        <v>3700000</v>
      </c>
      <c r="S749" s="9">
        <v>3700000</v>
      </c>
      <c r="T749" s="9">
        <f t="shared" si="11"/>
        <v>36400000</v>
      </c>
      <c r="U749" s="9"/>
      <c r="V749" s="29">
        <f>SUM(T749:U756)</f>
        <v>50980419</v>
      </c>
    </row>
    <row r="750" spans="1:22" ht="15">
      <c r="A750" s="28"/>
      <c r="B750" s="34"/>
      <c r="C750" s="27"/>
      <c r="D750" s="27"/>
      <c r="E750" s="27"/>
      <c r="F750" s="8">
        <v>114</v>
      </c>
      <c r="G750" s="7" t="s">
        <v>227</v>
      </c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9">
        <f t="shared" si="11"/>
        <v>0</v>
      </c>
      <c r="U750" s="9">
        <v>3033333</v>
      </c>
      <c r="V750" s="29"/>
    </row>
    <row r="751" spans="1:22" ht="15">
      <c r="A751" s="28"/>
      <c r="B751" s="34"/>
      <c r="C751" s="27"/>
      <c r="D751" s="27"/>
      <c r="E751" s="27"/>
      <c r="F751" s="15">
        <v>131</v>
      </c>
      <c r="G751" s="8" t="s">
        <v>241</v>
      </c>
      <c r="H751" s="8"/>
      <c r="I751" s="8">
        <v>1800000</v>
      </c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9">
        <f t="shared" si="11"/>
        <v>1800000</v>
      </c>
      <c r="U751" s="8"/>
      <c r="V751" s="29"/>
    </row>
    <row r="752" spans="1:22" ht="15">
      <c r="A752" s="28"/>
      <c r="B752" s="34"/>
      <c r="C752" s="27"/>
      <c r="D752" s="27"/>
      <c r="E752" s="27"/>
      <c r="F752" s="8">
        <v>131</v>
      </c>
      <c r="G752" s="7" t="s">
        <v>230</v>
      </c>
      <c r="H752" s="8"/>
      <c r="I752" s="8"/>
      <c r="J752" s="8">
        <v>2192839</v>
      </c>
      <c r="K752" s="8"/>
      <c r="L752" s="8"/>
      <c r="M752" s="8"/>
      <c r="N752" s="8"/>
      <c r="O752" s="8"/>
      <c r="P752" s="8"/>
      <c r="Q752" s="8"/>
      <c r="R752" s="8"/>
      <c r="S752" s="8"/>
      <c r="T752" s="9">
        <f t="shared" si="11"/>
        <v>2192839</v>
      </c>
      <c r="U752" s="8"/>
      <c r="V752" s="29"/>
    </row>
    <row r="753" spans="1:22" ht="15">
      <c r="A753" s="28"/>
      <c r="B753" s="34"/>
      <c r="C753" s="27"/>
      <c r="D753" s="27"/>
      <c r="E753" s="27"/>
      <c r="F753" s="8">
        <v>133</v>
      </c>
      <c r="G753" s="7" t="s">
        <v>239</v>
      </c>
      <c r="H753" s="8">
        <v>810000</v>
      </c>
      <c r="I753" s="8">
        <v>810000</v>
      </c>
      <c r="J753" s="8">
        <v>810000</v>
      </c>
      <c r="K753" s="8">
        <v>810000</v>
      </c>
      <c r="L753" s="8">
        <v>810000</v>
      </c>
      <c r="M753" s="8">
        <v>810000</v>
      </c>
      <c r="N753" s="8">
        <v>810000</v>
      </c>
      <c r="O753" s="8">
        <v>810000</v>
      </c>
      <c r="P753" s="8">
        <v>444000</v>
      </c>
      <c r="Q753" s="8">
        <v>0</v>
      </c>
      <c r="R753" s="8">
        <v>0</v>
      </c>
      <c r="S753" s="8">
        <v>0</v>
      </c>
      <c r="T753" s="9">
        <f t="shared" si="11"/>
        <v>6924000</v>
      </c>
      <c r="U753" s="8"/>
      <c r="V753" s="29"/>
    </row>
    <row r="754" spans="1:22" ht="15">
      <c r="A754" s="28"/>
      <c r="B754" s="34"/>
      <c r="C754" s="27"/>
      <c r="D754" s="27"/>
      <c r="E754" s="27"/>
      <c r="F754" s="8">
        <v>133</v>
      </c>
      <c r="G754" s="7" t="s">
        <v>240</v>
      </c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9">
        <f t="shared" si="11"/>
        <v>0</v>
      </c>
      <c r="U754" s="8">
        <v>577000</v>
      </c>
      <c r="V754" s="29"/>
    </row>
    <row r="755" spans="1:22" ht="15">
      <c r="A755" s="28"/>
      <c r="B755" s="34"/>
      <c r="C755" s="27"/>
      <c r="D755" s="27"/>
      <c r="E755" s="27"/>
      <c r="F755" s="8">
        <v>123</v>
      </c>
      <c r="G755" s="7" t="s">
        <v>231</v>
      </c>
      <c r="H755" s="8">
        <v>0</v>
      </c>
      <c r="I755" s="8">
        <v>0</v>
      </c>
      <c r="J755" s="8">
        <v>0</v>
      </c>
      <c r="K755" s="8">
        <v>0</v>
      </c>
      <c r="L755" s="8">
        <v>0</v>
      </c>
      <c r="M755" s="8">
        <v>0</v>
      </c>
      <c r="N755" s="8">
        <v>0</v>
      </c>
      <c r="O755" s="8">
        <v>49151</v>
      </c>
      <c r="P755" s="8">
        <v>0</v>
      </c>
      <c r="Q755" s="8">
        <v>0</v>
      </c>
      <c r="R755" s="8">
        <v>0</v>
      </c>
      <c r="S755" s="8">
        <v>0</v>
      </c>
      <c r="T755" s="9">
        <f t="shared" si="11"/>
        <v>49151</v>
      </c>
      <c r="U755" s="8"/>
      <c r="V755" s="29"/>
    </row>
    <row r="756" spans="1:22" ht="15">
      <c r="A756" s="28"/>
      <c r="B756" s="34"/>
      <c r="C756" s="27"/>
      <c r="D756" s="27"/>
      <c r="E756" s="27"/>
      <c r="F756" s="8">
        <v>123</v>
      </c>
      <c r="G756" s="7" t="s">
        <v>232</v>
      </c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9">
        <f t="shared" si="11"/>
        <v>0</v>
      </c>
      <c r="U756" s="8">
        <v>4096</v>
      </c>
      <c r="V756" s="29"/>
    </row>
    <row r="757" spans="1:22" ht="15">
      <c r="A757" s="28"/>
      <c r="B757" s="34">
        <v>28002</v>
      </c>
      <c r="C757" s="27">
        <v>5221147</v>
      </c>
      <c r="D757" s="27" t="s">
        <v>107</v>
      </c>
      <c r="E757" s="27" t="s">
        <v>224</v>
      </c>
      <c r="F757" s="8">
        <v>111</v>
      </c>
      <c r="G757" s="7" t="s">
        <v>136</v>
      </c>
      <c r="H757" s="9">
        <v>2600000</v>
      </c>
      <c r="I757" s="9">
        <v>2600000</v>
      </c>
      <c r="J757" s="9">
        <v>2600000</v>
      </c>
      <c r="K757" s="9">
        <v>2600000</v>
      </c>
      <c r="L757" s="9">
        <v>2600000</v>
      </c>
      <c r="M757" s="9">
        <v>2600000</v>
      </c>
      <c r="N757" s="9">
        <v>2600000</v>
      </c>
      <c r="O757" s="9">
        <v>2600000</v>
      </c>
      <c r="P757" s="9">
        <v>3200000</v>
      </c>
      <c r="Q757" s="9">
        <v>3200000</v>
      </c>
      <c r="R757" s="9">
        <v>3200000</v>
      </c>
      <c r="S757" s="9">
        <v>3200000</v>
      </c>
      <c r="T757" s="9">
        <f t="shared" si="11"/>
        <v>33600000</v>
      </c>
      <c r="U757" s="9"/>
      <c r="V757" s="29">
        <f>SUM(T757:U761)</f>
        <v>38634738</v>
      </c>
    </row>
    <row r="758" spans="1:22" ht="15">
      <c r="A758" s="28"/>
      <c r="B758" s="34"/>
      <c r="C758" s="27"/>
      <c r="D758" s="27"/>
      <c r="E758" s="27"/>
      <c r="F758" s="8">
        <v>114</v>
      </c>
      <c r="G758" s="7" t="s">
        <v>227</v>
      </c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9">
        <f t="shared" si="11"/>
        <v>0</v>
      </c>
      <c r="U758" s="9">
        <v>2800000</v>
      </c>
      <c r="V758" s="29"/>
    </row>
    <row r="759" spans="1:22" ht="15">
      <c r="A759" s="28"/>
      <c r="B759" s="34"/>
      <c r="C759" s="27"/>
      <c r="D759" s="27"/>
      <c r="E759" s="27"/>
      <c r="F759" s="8">
        <v>131</v>
      </c>
      <c r="G759" s="7" t="s">
        <v>230</v>
      </c>
      <c r="H759" s="8"/>
      <c r="I759" s="8"/>
      <c r="J759" s="8">
        <v>2192839</v>
      </c>
      <c r="K759" s="8"/>
      <c r="L759" s="8"/>
      <c r="M759" s="8"/>
      <c r="N759" s="8"/>
      <c r="O759" s="8"/>
      <c r="P759" s="8"/>
      <c r="Q759" s="8"/>
      <c r="R759" s="8"/>
      <c r="S759" s="8"/>
      <c r="T759" s="9">
        <f t="shared" si="11"/>
        <v>2192839</v>
      </c>
      <c r="U759" s="8"/>
      <c r="V759" s="29"/>
    </row>
    <row r="760" spans="1:22" ht="15">
      <c r="A760" s="28"/>
      <c r="B760" s="34"/>
      <c r="C760" s="27"/>
      <c r="D760" s="27"/>
      <c r="E760" s="27"/>
      <c r="F760" s="8">
        <v>123</v>
      </c>
      <c r="G760" s="7" t="s">
        <v>231</v>
      </c>
      <c r="H760" s="8">
        <v>0</v>
      </c>
      <c r="I760" s="8">
        <v>38676</v>
      </c>
      <c r="J760" s="8">
        <v>0</v>
      </c>
      <c r="K760" s="8">
        <v>0</v>
      </c>
      <c r="L760" s="8">
        <v>0</v>
      </c>
      <c r="M760" s="8">
        <v>0</v>
      </c>
      <c r="N760" s="8">
        <v>0</v>
      </c>
      <c r="O760" s="8">
        <v>0</v>
      </c>
      <c r="P760" s="8">
        <v>0</v>
      </c>
      <c r="Q760" s="8">
        <v>0</v>
      </c>
      <c r="R760" s="8">
        <v>0</v>
      </c>
      <c r="S760" s="8">
        <v>0</v>
      </c>
      <c r="T760" s="9">
        <f t="shared" si="11"/>
        <v>38676</v>
      </c>
      <c r="U760" s="8"/>
      <c r="V760" s="29"/>
    </row>
    <row r="761" spans="1:22" ht="15">
      <c r="A761" s="28"/>
      <c r="B761" s="34"/>
      <c r="C761" s="27"/>
      <c r="D761" s="27"/>
      <c r="E761" s="27"/>
      <c r="F761" s="8">
        <v>123</v>
      </c>
      <c r="G761" s="7" t="s">
        <v>232</v>
      </c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9">
        <f t="shared" si="11"/>
        <v>0</v>
      </c>
      <c r="U761" s="8">
        <v>3223</v>
      </c>
      <c r="V761" s="29"/>
    </row>
    <row r="762" spans="1:22" ht="15">
      <c r="A762" s="28"/>
      <c r="B762" s="34">
        <v>28002</v>
      </c>
      <c r="C762" s="27">
        <v>5447484</v>
      </c>
      <c r="D762" s="27" t="s">
        <v>98</v>
      </c>
      <c r="E762" s="27" t="s">
        <v>224</v>
      </c>
      <c r="F762" s="8">
        <v>111</v>
      </c>
      <c r="G762" s="7" t="s">
        <v>136</v>
      </c>
      <c r="H762" s="9">
        <v>2600000</v>
      </c>
      <c r="I762" s="9">
        <v>2600000</v>
      </c>
      <c r="J762" s="9">
        <v>2600000</v>
      </c>
      <c r="K762" s="9">
        <v>2600000</v>
      </c>
      <c r="L762" s="9">
        <v>2600000</v>
      </c>
      <c r="M762" s="9">
        <v>2600000</v>
      </c>
      <c r="N762" s="9">
        <v>2600000</v>
      </c>
      <c r="O762" s="9">
        <v>2600000</v>
      </c>
      <c r="P762" s="9">
        <v>2600000</v>
      </c>
      <c r="Q762" s="9">
        <v>2600000</v>
      </c>
      <c r="R762" s="9">
        <v>2600000</v>
      </c>
      <c r="S762" s="9">
        <v>2600000</v>
      </c>
      <c r="T762" s="9">
        <f t="shared" si="11"/>
        <v>31200000</v>
      </c>
      <c r="U762" s="9"/>
      <c r="V762" s="29">
        <f>SUM(T762:U772)</f>
        <v>46298508</v>
      </c>
    </row>
    <row r="763" spans="1:22" ht="15">
      <c r="A763" s="28"/>
      <c r="B763" s="34"/>
      <c r="C763" s="27"/>
      <c r="D763" s="27"/>
      <c r="E763" s="27"/>
      <c r="F763" s="8">
        <v>114</v>
      </c>
      <c r="G763" s="7" t="s">
        <v>227</v>
      </c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9">
        <f t="shared" si="11"/>
        <v>0</v>
      </c>
      <c r="U763" s="9">
        <v>2600000</v>
      </c>
      <c r="V763" s="29"/>
    </row>
    <row r="764" spans="1:22" ht="15">
      <c r="A764" s="28"/>
      <c r="B764" s="34"/>
      <c r="C764" s="27"/>
      <c r="D764" s="27"/>
      <c r="E764" s="27"/>
      <c r="F764" s="8">
        <v>131</v>
      </c>
      <c r="G764" s="7" t="s">
        <v>230</v>
      </c>
      <c r="H764" s="8"/>
      <c r="I764" s="8"/>
      <c r="J764" s="8">
        <v>2192839</v>
      </c>
      <c r="K764" s="8"/>
      <c r="L764" s="8"/>
      <c r="M764" s="8"/>
      <c r="N764" s="8"/>
      <c r="O764" s="8"/>
      <c r="P764" s="8"/>
      <c r="Q764" s="8"/>
      <c r="R764" s="8"/>
      <c r="S764" s="8"/>
      <c r="T764" s="9">
        <f t="shared" si="11"/>
        <v>2192839</v>
      </c>
      <c r="U764" s="8"/>
      <c r="V764" s="29"/>
    </row>
    <row r="765" spans="1:22" ht="15">
      <c r="A765" s="28"/>
      <c r="B765" s="34"/>
      <c r="C765" s="27"/>
      <c r="D765" s="27"/>
      <c r="E765" s="27"/>
      <c r="F765" s="8">
        <v>123</v>
      </c>
      <c r="G765" s="7" t="s">
        <v>231</v>
      </c>
      <c r="H765" s="8">
        <v>0</v>
      </c>
      <c r="I765" s="8">
        <v>182328</v>
      </c>
      <c r="J765" s="8">
        <v>116580</v>
      </c>
      <c r="K765" s="8">
        <v>153782</v>
      </c>
      <c r="L765" s="8">
        <v>179013</v>
      </c>
      <c r="M765" s="8">
        <v>314931</v>
      </c>
      <c r="N765" s="8">
        <v>411252</v>
      </c>
      <c r="O765" s="8">
        <v>442008</v>
      </c>
      <c r="P765" s="8">
        <v>0</v>
      </c>
      <c r="Q765" s="8">
        <v>0</v>
      </c>
      <c r="R765" s="8">
        <v>411252</v>
      </c>
      <c r="S765" s="8">
        <v>155624</v>
      </c>
      <c r="T765" s="9">
        <f t="shared" si="11"/>
        <v>2366770</v>
      </c>
      <c r="U765" s="8"/>
      <c r="V765" s="29"/>
    </row>
    <row r="766" spans="1:22" ht="15">
      <c r="A766" s="28"/>
      <c r="B766" s="34"/>
      <c r="C766" s="27"/>
      <c r="D766" s="27"/>
      <c r="E766" s="27"/>
      <c r="F766" s="8">
        <v>123</v>
      </c>
      <c r="G766" s="7" t="s">
        <v>232</v>
      </c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9">
        <f t="shared" si="11"/>
        <v>0</v>
      </c>
      <c r="U766" s="8">
        <v>197231</v>
      </c>
      <c r="V766" s="29"/>
    </row>
    <row r="767" spans="1:22" ht="15">
      <c r="A767" s="28"/>
      <c r="B767" s="34"/>
      <c r="C767" s="27"/>
      <c r="D767" s="27"/>
      <c r="E767" s="27"/>
      <c r="F767" s="8">
        <v>123</v>
      </c>
      <c r="G767" s="7" t="s">
        <v>243</v>
      </c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>
        <v>55251</v>
      </c>
      <c r="T767" s="9">
        <f t="shared" si="11"/>
        <v>55251</v>
      </c>
      <c r="U767" s="8"/>
      <c r="V767" s="29"/>
    </row>
    <row r="768" spans="1:22" ht="15">
      <c r="A768" s="28"/>
      <c r="B768" s="34"/>
      <c r="C768" s="27"/>
      <c r="D768" s="27"/>
      <c r="E768" s="27"/>
      <c r="F768" s="8">
        <v>123</v>
      </c>
      <c r="G768" s="7" t="s">
        <v>233</v>
      </c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9">
        <f t="shared" si="11"/>
        <v>0</v>
      </c>
      <c r="U768" s="8">
        <v>4604</v>
      </c>
      <c r="V768" s="29"/>
    </row>
    <row r="769" spans="1:22" ht="15">
      <c r="A769" s="28"/>
      <c r="B769" s="34"/>
      <c r="C769" s="27"/>
      <c r="D769" s="27"/>
      <c r="E769" s="27"/>
      <c r="F769" s="8">
        <v>125</v>
      </c>
      <c r="G769" s="7" t="s">
        <v>234</v>
      </c>
      <c r="H769" s="8">
        <v>0</v>
      </c>
      <c r="I769" s="8">
        <v>0</v>
      </c>
      <c r="J769" s="8">
        <v>0</v>
      </c>
      <c r="K769" s="8">
        <v>0</v>
      </c>
      <c r="L769" s="8">
        <v>0</v>
      </c>
      <c r="M769" s="8">
        <v>70904</v>
      </c>
      <c r="N769" s="8">
        <v>0</v>
      </c>
      <c r="O769" s="8">
        <v>0</v>
      </c>
      <c r="P769" s="8">
        <v>0</v>
      </c>
      <c r="Q769" s="8">
        <v>0</v>
      </c>
      <c r="R769" s="8">
        <v>0</v>
      </c>
      <c r="S769" s="8">
        <v>0</v>
      </c>
      <c r="T769" s="9">
        <f t="shared" si="11"/>
        <v>70904</v>
      </c>
      <c r="U769" s="8"/>
      <c r="V769" s="29"/>
    </row>
    <row r="770" spans="1:22" ht="15">
      <c r="A770" s="28"/>
      <c r="B770" s="34"/>
      <c r="C770" s="27"/>
      <c r="D770" s="27"/>
      <c r="E770" s="27"/>
      <c r="F770" s="8">
        <v>125</v>
      </c>
      <c r="G770" s="7" t="s">
        <v>235</v>
      </c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9">
        <f aca="true" t="shared" si="12" ref="T770:T833">SUM(H770:S770)</f>
        <v>0</v>
      </c>
      <c r="U770" s="8">
        <v>5909</v>
      </c>
      <c r="V770" s="29"/>
    </row>
    <row r="771" spans="1:22" ht="15">
      <c r="A771" s="28"/>
      <c r="B771" s="34"/>
      <c r="C771" s="27"/>
      <c r="D771" s="27"/>
      <c r="E771" s="27"/>
      <c r="F771" s="8">
        <v>133</v>
      </c>
      <c r="G771" s="7" t="s">
        <v>247</v>
      </c>
      <c r="H771" s="8">
        <v>0</v>
      </c>
      <c r="I771" s="8">
        <v>0</v>
      </c>
      <c r="J771" s="8">
        <v>0</v>
      </c>
      <c r="K771" s="8">
        <v>780000</v>
      </c>
      <c r="L771" s="8">
        <v>780000</v>
      </c>
      <c r="M771" s="8">
        <v>780000</v>
      </c>
      <c r="N771" s="8">
        <v>780000</v>
      </c>
      <c r="O771" s="8">
        <v>780000</v>
      </c>
      <c r="P771" s="8">
        <v>780000</v>
      </c>
      <c r="Q771" s="8">
        <v>780000</v>
      </c>
      <c r="R771" s="8">
        <v>780000</v>
      </c>
      <c r="S771" s="8">
        <v>780000</v>
      </c>
      <c r="T771" s="9">
        <f t="shared" si="12"/>
        <v>7020000</v>
      </c>
      <c r="U771" s="8"/>
      <c r="V771" s="29"/>
    </row>
    <row r="772" spans="1:22" ht="15">
      <c r="A772" s="28"/>
      <c r="B772" s="34"/>
      <c r="C772" s="27"/>
      <c r="D772" s="27"/>
      <c r="E772" s="27"/>
      <c r="F772" s="8">
        <v>133</v>
      </c>
      <c r="G772" s="7" t="s">
        <v>248</v>
      </c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9">
        <f t="shared" si="12"/>
        <v>0</v>
      </c>
      <c r="U772" s="8">
        <v>585000</v>
      </c>
      <c r="V772" s="29"/>
    </row>
    <row r="773" spans="1:22" ht="15">
      <c r="A773" s="28"/>
      <c r="B773" s="34">
        <v>28002</v>
      </c>
      <c r="C773" s="27">
        <v>5578305</v>
      </c>
      <c r="D773" s="27" t="s">
        <v>99</v>
      </c>
      <c r="E773" s="27" t="s">
        <v>224</v>
      </c>
      <c r="F773" s="8">
        <v>111</v>
      </c>
      <c r="G773" s="7" t="s">
        <v>136</v>
      </c>
      <c r="H773" s="9">
        <v>2600000</v>
      </c>
      <c r="I773" s="9">
        <v>2600000</v>
      </c>
      <c r="J773" s="9">
        <v>2600000</v>
      </c>
      <c r="K773" s="9">
        <v>2600000</v>
      </c>
      <c r="L773" s="9">
        <v>2600000</v>
      </c>
      <c r="M773" s="9">
        <v>2600000</v>
      </c>
      <c r="N773" s="9">
        <v>2600000</v>
      </c>
      <c r="O773" s="9">
        <v>2600000</v>
      </c>
      <c r="P773" s="9">
        <v>3200000</v>
      </c>
      <c r="Q773" s="9">
        <v>3200000</v>
      </c>
      <c r="R773" s="9">
        <v>3200000</v>
      </c>
      <c r="S773" s="9">
        <v>3200000</v>
      </c>
      <c r="T773" s="9">
        <f t="shared" si="12"/>
        <v>33600000</v>
      </c>
      <c r="U773" s="9"/>
      <c r="V773" s="29">
        <f>SUM(T773:U775)</f>
        <v>38592839</v>
      </c>
    </row>
    <row r="774" spans="1:22" ht="15">
      <c r="A774" s="28"/>
      <c r="B774" s="34"/>
      <c r="C774" s="27"/>
      <c r="D774" s="27"/>
      <c r="E774" s="27"/>
      <c r="F774" s="8">
        <v>114</v>
      </c>
      <c r="G774" s="7" t="s">
        <v>227</v>
      </c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9">
        <f t="shared" si="12"/>
        <v>0</v>
      </c>
      <c r="U774" s="9">
        <v>2800000</v>
      </c>
      <c r="V774" s="29"/>
    </row>
    <row r="775" spans="1:22" ht="15">
      <c r="A775" s="28"/>
      <c r="B775" s="34"/>
      <c r="C775" s="27"/>
      <c r="D775" s="27"/>
      <c r="E775" s="27"/>
      <c r="F775" s="8">
        <v>131</v>
      </c>
      <c r="G775" s="7" t="s">
        <v>230</v>
      </c>
      <c r="H775" s="8"/>
      <c r="I775" s="8"/>
      <c r="J775" s="8">
        <v>2192839</v>
      </c>
      <c r="K775" s="8"/>
      <c r="L775" s="8"/>
      <c r="M775" s="8"/>
      <c r="N775" s="8"/>
      <c r="O775" s="8"/>
      <c r="P775" s="8"/>
      <c r="Q775" s="8"/>
      <c r="R775" s="8"/>
      <c r="S775" s="8"/>
      <c r="T775" s="9">
        <f t="shared" si="12"/>
        <v>2192839</v>
      </c>
      <c r="U775" s="8"/>
      <c r="V775" s="29"/>
    </row>
    <row r="776" spans="1:22" ht="15">
      <c r="A776" s="28"/>
      <c r="B776" s="34">
        <v>29001</v>
      </c>
      <c r="C776" s="27">
        <v>873921</v>
      </c>
      <c r="D776" s="27" t="s">
        <v>100</v>
      </c>
      <c r="E776" s="27" t="s">
        <v>224</v>
      </c>
      <c r="F776" s="8">
        <v>111</v>
      </c>
      <c r="G776" s="7" t="s">
        <v>136</v>
      </c>
      <c r="H776" s="9">
        <v>2900000</v>
      </c>
      <c r="I776" s="9">
        <v>2900000</v>
      </c>
      <c r="J776" s="9">
        <v>2900000</v>
      </c>
      <c r="K776" s="9">
        <v>2900000</v>
      </c>
      <c r="L776" s="9">
        <v>2900000</v>
      </c>
      <c r="M776" s="9">
        <v>2900000</v>
      </c>
      <c r="N776" s="9">
        <v>2900000</v>
      </c>
      <c r="O776" s="9">
        <v>2900000</v>
      </c>
      <c r="P776" s="9">
        <v>3500000</v>
      </c>
      <c r="Q776" s="9">
        <v>3500000</v>
      </c>
      <c r="R776" s="9">
        <v>3500000</v>
      </c>
      <c r="S776" s="9">
        <v>3500000</v>
      </c>
      <c r="T776" s="9">
        <f t="shared" si="12"/>
        <v>37200000</v>
      </c>
      <c r="U776" s="9"/>
      <c r="V776" s="29">
        <f>SUM(T776:U783)</f>
        <v>69026114</v>
      </c>
    </row>
    <row r="777" spans="1:22" ht="15">
      <c r="A777" s="28"/>
      <c r="B777" s="34"/>
      <c r="C777" s="27"/>
      <c r="D777" s="27"/>
      <c r="E777" s="27"/>
      <c r="F777" s="8">
        <v>114</v>
      </c>
      <c r="G777" s="7" t="s">
        <v>227</v>
      </c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9">
        <f t="shared" si="12"/>
        <v>0</v>
      </c>
      <c r="U777" s="9">
        <v>3100000</v>
      </c>
      <c r="V777" s="29"/>
    </row>
    <row r="778" spans="1:22" ht="15">
      <c r="A778" s="28"/>
      <c r="B778" s="34"/>
      <c r="C778" s="27"/>
      <c r="D778" s="27"/>
      <c r="E778" s="27"/>
      <c r="F778" s="8">
        <v>131</v>
      </c>
      <c r="G778" s="7" t="s">
        <v>230</v>
      </c>
      <c r="H778" s="8"/>
      <c r="I778" s="8"/>
      <c r="J778" s="8">
        <v>2192839</v>
      </c>
      <c r="K778" s="8"/>
      <c r="L778" s="8"/>
      <c r="M778" s="8"/>
      <c r="N778" s="8"/>
      <c r="O778" s="8"/>
      <c r="P778" s="8"/>
      <c r="Q778" s="8"/>
      <c r="R778" s="8"/>
      <c r="S778" s="8"/>
      <c r="T778" s="9">
        <f t="shared" si="12"/>
        <v>2192839</v>
      </c>
      <c r="U778" s="8"/>
      <c r="V778" s="29"/>
    </row>
    <row r="779" spans="1:22" ht="15">
      <c r="A779" s="28"/>
      <c r="B779" s="34"/>
      <c r="C779" s="27"/>
      <c r="D779" s="27"/>
      <c r="E779" s="27"/>
      <c r="F779" s="8">
        <v>123</v>
      </c>
      <c r="G779" s="7" t="s">
        <v>231</v>
      </c>
      <c r="H779" s="8">
        <v>0</v>
      </c>
      <c r="I779" s="8">
        <v>0</v>
      </c>
      <c r="J779" s="8">
        <v>0</v>
      </c>
      <c r="K779" s="8">
        <v>123252</v>
      </c>
      <c r="L779" s="8">
        <v>41495</v>
      </c>
      <c r="M779" s="8">
        <v>493008</v>
      </c>
      <c r="N779" s="8">
        <v>0</v>
      </c>
      <c r="O779" s="8">
        <v>176661</v>
      </c>
      <c r="P779" s="8">
        <v>793344</v>
      </c>
      <c r="Q779" s="8">
        <v>785906</v>
      </c>
      <c r="R779" s="8">
        <v>793344</v>
      </c>
      <c r="S779" s="8">
        <v>446256</v>
      </c>
      <c r="T779" s="9">
        <f t="shared" si="12"/>
        <v>3653266</v>
      </c>
      <c r="U779" s="8"/>
      <c r="V779" s="29"/>
    </row>
    <row r="780" spans="1:22" ht="15">
      <c r="A780" s="28"/>
      <c r="B780" s="34"/>
      <c r="C780" s="27"/>
      <c r="D780" s="27"/>
      <c r="E780" s="27"/>
      <c r="F780" s="8">
        <v>123</v>
      </c>
      <c r="G780" s="7" t="s">
        <v>232</v>
      </c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9">
        <f t="shared" si="12"/>
        <v>0</v>
      </c>
      <c r="U780" s="8">
        <v>304439</v>
      </c>
      <c r="V780" s="29"/>
    </row>
    <row r="781" spans="1:22" ht="15">
      <c r="A781" s="28"/>
      <c r="B781" s="34"/>
      <c r="C781" s="27"/>
      <c r="D781" s="27"/>
      <c r="E781" s="27"/>
      <c r="F781" s="8">
        <v>133</v>
      </c>
      <c r="G781" s="7" t="s">
        <v>237</v>
      </c>
      <c r="H781" s="8">
        <v>0</v>
      </c>
      <c r="I781" s="8">
        <v>870000</v>
      </c>
      <c r="J781" s="8">
        <v>870000</v>
      </c>
      <c r="K781" s="8">
        <v>870000</v>
      </c>
      <c r="L781" s="8">
        <v>870000</v>
      </c>
      <c r="M781" s="8">
        <v>870000</v>
      </c>
      <c r="N781" s="8">
        <v>870000</v>
      </c>
      <c r="O781" s="8">
        <v>870000</v>
      </c>
      <c r="P781" s="8">
        <v>1050000</v>
      </c>
      <c r="Q781" s="8">
        <v>1050000</v>
      </c>
      <c r="R781" s="8">
        <v>1050000</v>
      </c>
      <c r="S781" s="8">
        <v>1050000</v>
      </c>
      <c r="T781" s="9">
        <f t="shared" si="12"/>
        <v>10290000</v>
      </c>
      <c r="U781" s="8"/>
      <c r="V781" s="29"/>
    </row>
    <row r="782" spans="1:22" ht="15">
      <c r="A782" s="28"/>
      <c r="B782" s="34"/>
      <c r="C782" s="27"/>
      <c r="D782" s="27"/>
      <c r="E782" s="27"/>
      <c r="F782" s="8">
        <v>133</v>
      </c>
      <c r="G782" s="7" t="s">
        <v>238</v>
      </c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9">
        <f t="shared" si="12"/>
        <v>0</v>
      </c>
      <c r="U782" s="8">
        <v>857500</v>
      </c>
      <c r="V782" s="29"/>
    </row>
    <row r="783" spans="1:22" ht="15">
      <c r="A783" s="28"/>
      <c r="B783" s="34"/>
      <c r="C783" s="27"/>
      <c r="D783" s="27"/>
      <c r="E783" s="27"/>
      <c r="F783" s="8">
        <v>232</v>
      </c>
      <c r="G783" s="7" t="s">
        <v>236</v>
      </c>
      <c r="H783" s="8"/>
      <c r="I783" s="8">
        <v>1813310</v>
      </c>
      <c r="J783" s="8"/>
      <c r="K783" s="8"/>
      <c r="L783" s="8">
        <v>5482100</v>
      </c>
      <c r="M783" s="8"/>
      <c r="N783" s="8"/>
      <c r="O783" s="8"/>
      <c r="P783" s="8"/>
      <c r="Q783" s="8">
        <v>4132660</v>
      </c>
      <c r="R783" s="8"/>
      <c r="S783" s="8"/>
      <c r="T783" s="9">
        <f t="shared" si="12"/>
        <v>11428070</v>
      </c>
      <c r="U783" s="8"/>
      <c r="V783" s="29"/>
    </row>
    <row r="784" spans="1:22" ht="15">
      <c r="A784" s="28"/>
      <c r="B784" s="34">
        <v>29001</v>
      </c>
      <c r="C784" s="27">
        <v>929096</v>
      </c>
      <c r="D784" s="27" t="s">
        <v>101</v>
      </c>
      <c r="E784" s="27" t="s">
        <v>224</v>
      </c>
      <c r="F784" s="8">
        <v>111</v>
      </c>
      <c r="G784" s="7" t="s">
        <v>136</v>
      </c>
      <c r="H784" s="9">
        <v>2900000</v>
      </c>
      <c r="I784" s="9">
        <v>2900000</v>
      </c>
      <c r="J784" s="9">
        <v>2900000</v>
      </c>
      <c r="K784" s="9">
        <v>2900000</v>
      </c>
      <c r="L784" s="9">
        <v>2900000</v>
      </c>
      <c r="M784" s="9">
        <v>2900000</v>
      </c>
      <c r="N784" s="9">
        <v>2900000</v>
      </c>
      <c r="O784" s="9">
        <v>2900000</v>
      </c>
      <c r="P784" s="9">
        <v>3500000</v>
      </c>
      <c r="Q784" s="9">
        <v>3500000</v>
      </c>
      <c r="R784" s="9">
        <v>3500000</v>
      </c>
      <c r="S784" s="9">
        <v>3500000</v>
      </c>
      <c r="T784" s="9">
        <f t="shared" si="12"/>
        <v>37200000</v>
      </c>
      <c r="U784" s="9"/>
      <c r="V784" s="29">
        <f>SUM(T784:U789)</f>
        <v>47625258</v>
      </c>
    </row>
    <row r="785" spans="1:22" ht="15">
      <c r="A785" s="28"/>
      <c r="B785" s="34"/>
      <c r="C785" s="27"/>
      <c r="D785" s="27"/>
      <c r="E785" s="27"/>
      <c r="F785" s="8">
        <v>114</v>
      </c>
      <c r="G785" s="7" t="s">
        <v>227</v>
      </c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9">
        <f t="shared" si="12"/>
        <v>0</v>
      </c>
      <c r="U785" s="9">
        <v>3100000</v>
      </c>
      <c r="V785" s="29"/>
    </row>
    <row r="786" spans="1:22" ht="15">
      <c r="A786" s="28"/>
      <c r="B786" s="34"/>
      <c r="C786" s="27"/>
      <c r="D786" s="27"/>
      <c r="E786" s="27"/>
      <c r="F786" s="15">
        <v>131</v>
      </c>
      <c r="G786" s="8" t="s">
        <v>241</v>
      </c>
      <c r="H786" s="8"/>
      <c r="I786" s="8">
        <v>5400000</v>
      </c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9">
        <f t="shared" si="12"/>
        <v>5400000</v>
      </c>
      <c r="U786" s="8"/>
      <c r="V786" s="29"/>
    </row>
    <row r="787" spans="1:22" ht="15">
      <c r="A787" s="28"/>
      <c r="B787" s="34"/>
      <c r="C787" s="27"/>
      <c r="D787" s="27"/>
      <c r="E787" s="27"/>
      <c r="F787" s="8">
        <v>123</v>
      </c>
      <c r="G787" s="7" t="s">
        <v>231</v>
      </c>
      <c r="H787" s="8">
        <v>0</v>
      </c>
      <c r="I787" s="8">
        <v>0</v>
      </c>
      <c r="J787" s="8">
        <v>42727</v>
      </c>
      <c r="K787" s="8">
        <v>0</v>
      </c>
      <c r="L787" s="8">
        <v>0</v>
      </c>
      <c r="M787" s="8">
        <v>0</v>
      </c>
      <c r="N787" s="8">
        <v>0</v>
      </c>
      <c r="O787" s="8">
        <v>0</v>
      </c>
      <c r="P787" s="8">
        <v>0</v>
      </c>
      <c r="Q787" s="8">
        <v>0</v>
      </c>
      <c r="R787" s="8">
        <v>0</v>
      </c>
      <c r="S787" s="8">
        <v>0</v>
      </c>
      <c r="T787" s="9">
        <f t="shared" si="12"/>
        <v>42727</v>
      </c>
      <c r="U787" s="8"/>
      <c r="V787" s="29"/>
    </row>
    <row r="788" spans="1:22" ht="15">
      <c r="A788" s="28"/>
      <c r="B788" s="34"/>
      <c r="C788" s="27"/>
      <c r="D788" s="27"/>
      <c r="E788" s="27"/>
      <c r="F788" s="8">
        <v>123</v>
      </c>
      <c r="G788" s="7" t="s">
        <v>232</v>
      </c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9">
        <f t="shared" si="12"/>
        <v>0</v>
      </c>
      <c r="U788" s="8">
        <v>3561</v>
      </c>
      <c r="V788" s="29"/>
    </row>
    <row r="789" spans="1:22" ht="15">
      <c r="A789" s="28"/>
      <c r="B789" s="34"/>
      <c r="C789" s="27"/>
      <c r="D789" s="27"/>
      <c r="E789" s="27"/>
      <c r="F789" s="8">
        <v>232</v>
      </c>
      <c r="G789" s="7" t="s">
        <v>236</v>
      </c>
      <c r="H789" s="8"/>
      <c r="I789" s="8">
        <v>752550</v>
      </c>
      <c r="J789" s="8">
        <v>1126420</v>
      </c>
      <c r="K789" s="8"/>
      <c r="L789" s="8"/>
      <c r="M789" s="8"/>
      <c r="N789" s="8"/>
      <c r="O789" s="8"/>
      <c r="P789" s="8"/>
      <c r="Q789" s="8"/>
      <c r="R789" s="8"/>
      <c r="S789" s="8"/>
      <c r="T789" s="9">
        <f t="shared" si="12"/>
        <v>1878970</v>
      </c>
      <c r="U789" s="8"/>
      <c r="V789" s="29"/>
    </row>
    <row r="790" spans="1:22" ht="15">
      <c r="A790" s="28"/>
      <c r="B790" s="34">
        <v>29001</v>
      </c>
      <c r="C790" s="27">
        <v>1160676</v>
      </c>
      <c r="D790" s="27" t="s">
        <v>102</v>
      </c>
      <c r="E790" s="27" t="s">
        <v>224</v>
      </c>
      <c r="F790" s="8">
        <v>111</v>
      </c>
      <c r="G790" s="7" t="s">
        <v>136</v>
      </c>
      <c r="H790" s="9">
        <v>2900000</v>
      </c>
      <c r="I790" s="9">
        <v>2900000</v>
      </c>
      <c r="J790" s="9">
        <v>2900000</v>
      </c>
      <c r="K790" s="9">
        <v>2900000</v>
      </c>
      <c r="L790" s="9">
        <v>2900000</v>
      </c>
      <c r="M790" s="9">
        <v>2900000</v>
      </c>
      <c r="N790" s="9">
        <v>2900000</v>
      </c>
      <c r="O790" s="9">
        <v>2900000</v>
      </c>
      <c r="P790" s="9">
        <v>3500000</v>
      </c>
      <c r="Q790" s="9">
        <v>3500000</v>
      </c>
      <c r="R790" s="9">
        <v>3500000</v>
      </c>
      <c r="S790" s="9">
        <v>3500000</v>
      </c>
      <c r="T790" s="9">
        <f t="shared" si="12"/>
        <v>37200000</v>
      </c>
      <c r="U790" s="9"/>
      <c r="V790" s="29">
        <f>SUM(T790:U797)</f>
        <v>65989445</v>
      </c>
    </row>
    <row r="791" spans="1:22" ht="15">
      <c r="A791" s="28"/>
      <c r="B791" s="34"/>
      <c r="C791" s="27"/>
      <c r="D791" s="27"/>
      <c r="E791" s="27"/>
      <c r="F791" s="8">
        <v>114</v>
      </c>
      <c r="G791" s="7" t="s">
        <v>227</v>
      </c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9">
        <f t="shared" si="12"/>
        <v>0</v>
      </c>
      <c r="U791" s="9">
        <v>3100000</v>
      </c>
      <c r="V791" s="29"/>
    </row>
    <row r="792" spans="1:22" ht="15">
      <c r="A792" s="28"/>
      <c r="B792" s="34"/>
      <c r="C792" s="27"/>
      <c r="D792" s="27"/>
      <c r="E792" s="27"/>
      <c r="F792" s="8">
        <v>131</v>
      </c>
      <c r="G792" s="7" t="s">
        <v>230</v>
      </c>
      <c r="H792" s="8"/>
      <c r="I792" s="8"/>
      <c r="J792" s="8">
        <v>2192839</v>
      </c>
      <c r="K792" s="8"/>
      <c r="L792" s="8"/>
      <c r="M792" s="8"/>
      <c r="N792" s="8"/>
      <c r="O792" s="8"/>
      <c r="P792" s="8"/>
      <c r="Q792" s="8"/>
      <c r="R792" s="8"/>
      <c r="S792" s="8"/>
      <c r="T792" s="9">
        <f t="shared" si="12"/>
        <v>2192839</v>
      </c>
      <c r="U792" s="8"/>
      <c r="V792" s="29"/>
    </row>
    <row r="793" spans="1:22" ht="15">
      <c r="A793" s="28"/>
      <c r="B793" s="34"/>
      <c r="C793" s="27"/>
      <c r="D793" s="27"/>
      <c r="E793" s="27"/>
      <c r="F793" s="8">
        <v>123</v>
      </c>
      <c r="G793" s="7" t="s">
        <v>231</v>
      </c>
      <c r="H793" s="8">
        <v>0</v>
      </c>
      <c r="I793" s="8">
        <v>31840</v>
      </c>
      <c r="J793" s="8">
        <v>62653</v>
      </c>
      <c r="K793" s="8">
        <v>399542</v>
      </c>
      <c r="L793" s="8">
        <v>399542</v>
      </c>
      <c r="M793" s="8">
        <v>451924</v>
      </c>
      <c r="N793" s="8">
        <v>451924</v>
      </c>
      <c r="O793" s="8">
        <v>435490</v>
      </c>
      <c r="P793" s="8">
        <v>732604</v>
      </c>
      <c r="Q793" s="8">
        <v>644592</v>
      </c>
      <c r="R793" s="8">
        <v>793344</v>
      </c>
      <c r="S793" s="8">
        <v>443033</v>
      </c>
      <c r="T793" s="9">
        <f t="shared" si="12"/>
        <v>4846488</v>
      </c>
      <c r="U793" s="8"/>
      <c r="V793" s="29"/>
    </row>
    <row r="794" spans="1:22" ht="15">
      <c r="A794" s="28"/>
      <c r="B794" s="34"/>
      <c r="C794" s="27"/>
      <c r="D794" s="27"/>
      <c r="E794" s="27"/>
      <c r="F794" s="8">
        <v>123</v>
      </c>
      <c r="G794" s="7" t="s">
        <v>232</v>
      </c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9">
        <f t="shared" si="12"/>
        <v>0</v>
      </c>
      <c r="U794" s="8">
        <v>403874</v>
      </c>
      <c r="V794" s="29"/>
    </row>
    <row r="795" spans="1:22" ht="15">
      <c r="A795" s="28"/>
      <c r="B795" s="34"/>
      <c r="C795" s="27"/>
      <c r="D795" s="27"/>
      <c r="E795" s="27"/>
      <c r="F795" s="8">
        <v>123</v>
      </c>
      <c r="G795" s="7" t="s">
        <v>243</v>
      </c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>
        <v>198336</v>
      </c>
      <c r="T795" s="9">
        <f t="shared" si="12"/>
        <v>198336</v>
      </c>
      <c r="U795" s="8"/>
      <c r="V795" s="29"/>
    </row>
    <row r="796" spans="1:22" ht="15">
      <c r="A796" s="28"/>
      <c r="B796" s="34"/>
      <c r="C796" s="27"/>
      <c r="D796" s="27"/>
      <c r="E796" s="27"/>
      <c r="F796" s="8">
        <v>123</v>
      </c>
      <c r="G796" s="7" t="s">
        <v>233</v>
      </c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9">
        <f t="shared" si="12"/>
        <v>0</v>
      </c>
      <c r="U796" s="8">
        <v>16528</v>
      </c>
      <c r="V796" s="29"/>
    </row>
    <row r="797" spans="1:22" ht="15">
      <c r="A797" s="28"/>
      <c r="B797" s="34"/>
      <c r="C797" s="27"/>
      <c r="D797" s="27"/>
      <c r="E797" s="27"/>
      <c r="F797" s="8">
        <v>232</v>
      </c>
      <c r="G797" s="7" t="s">
        <v>236</v>
      </c>
      <c r="H797" s="8"/>
      <c r="I797" s="8">
        <v>1295930</v>
      </c>
      <c r="J797" s="8">
        <v>2245010</v>
      </c>
      <c r="K797" s="8"/>
      <c r="L797" s="8">
        <v>2530200</v>
      </c>
      <c r="M797" s="8"/>
      <c r="N797" s="8">
        <v>1570780</v>
      </c>
      <c r="O797" s="8">
        <v>3387260</v>
      </c>
      <c r="P797" s="8">
        <v>1096420</v>
      </c>
      <c r="Q797" s="8">
        <v>3545940</v>
      </c>
      <c r="R797" s="8">
        <v>421700</v>
      </c>
      <c r="S797" s="8">
        <v>1938140</v>
      </c>
      <c r="T797" s="9">
        <f t="shared" si="12"/>
        <v>18031380</v>
      </c>
      <c r="U797" s="8"/>
      <c r="V797" s="29"/>
    </row>
    <row r="798" spans="1:22" ht="15">
      <c r="A798" s="28"/>
      <c r="B798" s="34">
        <v>32000</v>
      </c>
      <c r="C798" s="27">
        <v>1906438</v>
      </c>
      <c r="D798" s="27" t="s">
        <v>106</v>
      </c>
      <c r="E798" s="27" t="s">
        <v>224</v>
      </c>
      <c r="F798" s="8">
        <v>111</v>
      </c>
      <c r="G798" s="7" t="s">
        <v>136</v>
      </c>
      <c r="H798" s="9">
        <v>5000000</v>
      </c>
      <c r="I798" s="9">
        <v>5000000</v>
      </c>
      <c r="J798" s="9">
        <v>5000000</v>
      </c>
      <c r="K798" s="9">
        <v>5000000</v>
      </c>
      <c r="L798" s="9">
        <v>5000000</v>
      </c>
      <c r="M798" s="9">
        <v>5000000</v>
      </c>
      <c r="N798" s="9">
        <v>5000000</v>
      </c>
      <c r="O798" s="9">
        <v>5000000</v>
      </c>
      <c r="P798" s="9">
        <v>5000000</v>
      </c>
      <c r="Q798" s="9">
        <v>5000000</v>
      </c>
      <c r="R798" s="9">
        <v>5000000</v>
      </c>
      <c r="S798" s="9">
        <v>5000000</v>
      </c>
      <c r="T798" s="9">
        <f t="shared" si="12"/>
        <v>60000000</v>
      </c>
      <c r="U798" s="9"/>
      <c r="V798" s="29">
        <f>SUM(T798:U799)</f>
        <v>65000000</v>
      </c>
    </row>
    <row r="799" spans="1:22" ht="15">
      <c r="A799" s="28"/>
      <c r="B799" s="34"/>
      <c r="C799" s="27"/>
      <c r="D799" s="27"/>
      <c r="E799" s="27"/>
      <c r="F799" s="8">
        <v>114</v>
      </c>
      <c r="G799" s="7" t="s">
        <v>227</v>
      </c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9">
        <f t="shared" si="12"/>
        <v>0</v>
      </c>
      <c r="U799" s="9">
        <v>5000000</v>
      </c>
      <c r="V799" s="29"/>
    </row>
    <row r="800" spans="1:22" ht="15">
      <c r="A800" s="28"/>
      <c r="B800" s="34">
        <v>35000</v>
      </c>
      <c r="C800" s="27">
        <v>3384545</v>
      </c>
      <c r="D800" s="27" t="s">
        <v>77</v>
      </c>
      <c r="E800" s="27" t="s">
        <v>224</v>
      </c>
      <c r="F800" s="8">
        <v>111</v>
      </c>
      <c r="G800" s="7" t="s">
        <v>136</v>
      </c>
      <c r="H800" s="9">
        <v>3600000</v>
      </c>
      <c r="I800" s="9">
        <v>3600000</v>
      </c>
      <c r="J800" s="9">
        <v>3600000</v>
      </c>
      <c r="K800" s="9">
        <v>3600000</v>
      </c>
      <c r="L800" s="9">
        <v>3600000</v>
      </c>
      <c r="M800" s="9">
        <v>3600000</v>
      </c>
      <c r="N800" s="9">
        <v>3600000</v>
      </c>
      <c r="O800" s="9">
        <v>3600000</v>
      </c>
      <c r="P800" s="9">
        <v>3600000</v>
      </c>
      <c r="Q800" s="9">
        <v>3600000</v>
      </c>
      <c r="R800" s="9">
        <v>3600000</v>
      </c>
      <c r="S800" s="9">
        <v>3600000</v>
      </c>
      <c r="T800" s="9">
        <f t="shared" si="12"/>
        <v>43200000</v>
      </c>
      <c r="U800" s="9"/>
      <c r="V800" s="29">
        <f>SUM(T800:U813)</f>
        <v>72760158</v>
      </c>
    </row>
    <row r="801" spans="1:22" ht="15">
      <c r="A801" s="28"/>
      <c r="B801" s="34"/>
      <c r="C801" s="27"/>
      <c r="D801" s="27"/>
      <c r="E801" s="27"/>
      <c r="F801" s="8">
        <v>114</v>
      </c>
      <c r="G801" s="7" t="s">
        <v>227</v>
      </c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9">
        <f t="shared" si="12"/>
        <v>0</v>
      </c>
      <c r="U801" s="9">
        <v>3600000</v>
      </c>
      <c r="V801" s="29"/>
    </row>
    <row r="802" spans="1:22" ht="15">
      <c r="A802" s="28"/>
      <c r="B802" s="34"/>
      <c r="C802" s="27"/>
      <c r="D802" s="27"/>
      <c r="E802" s="27"/>
      <c r="F802" s="15">
        <v>131</v>
      </c>
      <c r="G802" s="8" t="s">
        <v>241</v>
      </c>
      <c r="H802" s="8"/>
      <c r="I802" s="8">
        <v>1800000</v>
      </c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9">
        <f t="shared" si="12"/>
        <v>1800000</v>
      </c>
      <c r="U802" s="8"/>
      <c r="V802" s="29"/>
    </row>
    <row r="803" spans="1:22" ht="15">
      <c r="A803" s="28"/>
      <c r="B803" s="34"/>
      <c r="C803" s="27"/>
      <c r="D803" s="27"/>
      <c r="E803" s="27"/>
      <c r="F803" s="8">
        <v>131</v>
      </c>
      <c r="G803" s="7" t="s">
        <v>230</v>
      </c>
      <c r="H803" s="8"/>
      <c r="I803" s="8"/>
      <c r="J803" s="8">
        <v>2192839</v>
      </c>
      <c r="K803" s="8"/>
      <c r="L803" s="8"/>
      <c r="M803" s="8"/>
      <c r="N803" s="8"/>
      <c r="O803" s="8"/>
      <c r="P803" s="8"/>
      <c r="Q803" s="8"/>
      <c r="R803" s="8"/>
      <c r="S803" s="8"/>
      <c r="T803" s="9">
        <f t="shared" si="12"/>
        <v>2192839</v>
      </c>
      <c r="U803" s="8"/>
      <c r="V803" s="29"/>
    </row>
    <row r="804" spans="1:22" ht="15">
      <c r="A804" s="28"/>
      <c r="B804" s="34"/>
      <c r="C804" s="27"/>
      <c r="D804" s="27"/>
      <c r="E804" s="27"/>
      <c r="F804" s="8">
        <v>123</v>
      </c>
      <c r="G804" s="7" t="s">
        <v>231</v>
      </c>
      <c r="H804" s="8">
        <v>21165</v>
      </c>
      <c r="I804" s="8">
        <v>50235</v>
      </c>
      <c r="J804" s="8">
        <v>119850</v>
      </c>
      <c r="K804" s="8">
        <v>408000</v>
      </c>
      <c r="L804" s="8">
        <v>550290</v>
      </c>
      <c r="M804" s="8">
        <v>602310</v>
      </c>
      <c r="N804" s="8">
        <v>388875</v>
      </c>
      <c r="O804" s="8">
        <v>816000</v>
      </c>
      <c r="P804" s="8">
        <v>745365</v>
      </c>
      <c r="Q804" s="8">
        <v>591090</v>
      </c>
      <c r="R804" s="8">
        <v>767550</v>
      </c>
      <c r="S804" s="8">
        <v>410040</v>
      </c>
      <c r="T804" s="9">
        <f t="shared" si="12"/>
        <v>5470770</v>
      </c>
      <c r="U804" s="8"/>
      <c r="V804" s="29"/>
    </row>
    <row r="805" spans="1:22" ht="15">
      <c r="A805" s="28"/>
      <c r="B805" s="34"/>
      <c r="C805" s="27"/>
      <c r="D805" s="27"/>
      <c r="E805" s="27"/>
      <c r="F805" s="8">
        <v>123</v>
      </c>
      <c r="G805" s="7" t="s">
        <v>232</v>
      </c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9">
        <f t="shared" si="12"/>
        <v>0</v>
      </c>
      <c r="U805" s="8">
        <v>455898</v>
      </c>
      <c r="V805" s="29"/>
    </row>
    <row r="806" spans="1:22" ht="15">
      <c r="A806" s="28"/>
      <c r="B806" s="34"/>
      <c r="C806" s="27"/>
      <c r="D806" s="27"/>
      <c r="E806" s="27"/>
      <c r="F806" s="8">
        <v>123</v>
      </c>
      <c r="G806" s="7" t="s">
        <v>243</v>
      </c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>
        <v>397800</v>
      </c>
      <c r="T806" s="9">
        <f t="shared" si="12"/>
        <v>397800</v>
      </c>
      <c r="U806" s="8"/>
      <c r="V806" s="29"/>
    </row>
    <row r="807" spans="1:22" ht="15">
      <c r="A807" s="28"/>
      <c r="B807" s="34"/>
      <c r="C807" s="27"/>
      <c r="D807" s="27"/>
      <c r="E807" s="27"/>
      <c r="F807" s="8">
        <v>123</v>
      </c>
      <c r="G807" s="7" t="s">
        <v>233</v>
      </c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9">
        <f t="shared" si="12"/>
        <v>0</v>
      </c>
      <c r="U807" s="8">
        <v>33150</v>
      </c>
      <c r="V807" s="29"/>
    </row>
    <row r="808" spans="1:22" ht="15">
      <c r="A808" s="28"/>
      <c r="B808" s="34"/>
      <c r="C808" s="27"/>
      <c r="D808" s="27"/>
      <c r="E808" s="27"/>
      <c r="F808" s="8">
        <v>125</v>
      </c>
      <c r="G808" s="7" t="s">
        <v>234</v>
      </c>
      <c r="H808" s="8">
        <v>0</v>
      </c>
      <c r="I808" s="8">
        <v>0</v>
      </c>
      <c r="J808" s="8">
        <v>0</v>
      </c>
      <c r="K808" s="8">
        <v>0</v>
      </c>
      <c r="L808" s="8">
        <v>0</v>
      </c>
      <c r="M808" s="8">
        <v>226440</v>
      </c>
      <c r="N808" s="8">
        <v>0</v>
      </c>
      <c r="O808" s="8">
        <v>0</v>
      </c>
      <c r="P808" s="8">
        <v>102600</v>
      </c>
      <c r="Q808" s="8">
        <v>0</v>
      </c>
      <c r="R808" s="8">
        <v>423000</v>
      </c>
      <c r="S808" s="8">
        <v>693090</v>
      </c>
      <c r="T808" s="9">
        <f t="shared" si="12"/>
        <v>1445130</v>
      </c>
      <c r="U808" s="8"/>
      <c r="V808" s="29"/>
    </row>
    <row r="809" spans="1:22" ht="15">
      <c r="A809" s="28"/>
      <c r="B809" s="34"/>
      <c r="C809" s="27"/>
      <c r="D809" s="27"/>
      <c r="E809" s="27"/>
      <c r="F809" s="8">
        <v>125</v>
      </c>
      <c r="G809" s="7" t="s">
        <v>235</v>
      </c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9">
        <f t="shared" si="12"/>
        <v>0</v>
      </c>
      <c r="U809" s="8">
        <v>120428</v>
      </c>
      <c r="V809" s="29"/>
    </row>
    <row r="810" spans="1:22" ht="15">
      <c r="A810" s="28"/>
      <c r="B810" s="34"/>
      <c r="C810" s="27"/>
      <c r="D810" s="27"/>
      <c r="E810" s="27"/>
      <c r="F810" s="8">
        <v>125</v>
      </c>
      <c r="G810" s="7" t="s">
        <v>244</v>
      </c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>
        <v>0</v>
      </c>
      <c r="S810" s="8">
        <v>3825</v>
      </c>
      <c r="T810" s="9">
        <f t="shared" si="12"/>
        <v>3825</v>
      </c>
      <c r="U810" s="8"/>
      <c r="V810" s="29"/>
    </row>
    <row r="811" spans="1:22" ht="15">
      <c r="A811" s="28"/>
      <c r="B811" s="34"/>
      <c r="C811" s="27"/>
      <c r="D811" s="27"/>
      <c r="E811" s="27"/>
      <c r="F811" s="8">
        <v>125</v>
      </c>
      <c r="G811" s="7" t="s">
        <v>245</v>
      </c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9">
        <f t="shared" si="12"/>
        <v>0</v>
      </c>
      <c r="U811" s="8">
        <v>318</v>
      </c>
      <c r="V811" s="29"/>
    </row>
    <row r="812" spans="1:22" ht="15">
      <c r="A812" s="28"/>
      <c r="B812" s="34"/>
      <c r="C812" s="27"/>
      <c r="D812" s="27"/>
      <c r="E812" s="27"/>
      <c r="F812" s="8">
        <v>133</v>
      </c>
      <c r="G812" s="7" t="s">
        <v>247</v>
      </c>
      <c r="H812" s="8">
        <v>1080000</v>
      </c>
      <c r="I812" s="8">
        <v>1080000</v>
      </c>
      <c r="J812" s="8">
        <v>1080000</v>
      </c>
      <c r="K812" s="8">
        <v>1080000</v>
      </c>
      <c r="L812" s="8">
        <v>1080000</v>
      </c>
      <c r="M812" s="8">
        <v>1080000</v>
      </c>
      <c r="N812" s="8">
        <v>1080000</v>
      </c>
      <c r="O812" s="8">
        <v>1080000</v>
      </c>
      <c r="P812" s="8">
        <v>1080000</v>
      </c>
      <c r="Q812" s="8">
        <v>1080000</v>
      </c>
      <c r="R812" s="8">
        <v>1080000</v>
      </c>
      <c r="S812" s="8">
        <v>1080000</v>
      </c>
      <c r="T812" s="9">
        <f t="shared" si="12"/>
        <v>12960000</v>
      </c>
      <c r="U812" s="8"/>
      <c r="V812" s="29"/>
    </row>
    <row r="813" spans="1:22" ht="15">
      <c r="A813" s="28"/>
      <c r="B813" s="34"/>
      <c r="C813" s="27"/>
      <c r="D813" s="27"/>
      <c r="E813" s="27"/>
      <c r="F813" s="8">
        <v>133</v>
      </c>
      <c r="G813" s="7" t="s">
        <v>248</v>
      </c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9">
        <f t="shared" si="12"/>
        <v>0</v>
      </c>
      <c r="U813" s="8">
        <v>1080000</v>
      </c>
      <c r="V813" s="29"/>
    </row>
    <row r="814" spans="1:22" ht="15">
      <c r="A814" s="28"/>
      <c r="B814" s="34">
        <v>36000</v>
      </c>
      <c r="C814" s="27">
        <v>3786874</v>
      </c>
      <c r="D814" s="27" t="s">
        <v>78</v>
      </c>
      <c r="E814" s="27" t="s">
        <v>224</v>
      </c>
      <c r="F814" s="8">
        <v>111</v>
      </c>
      <c r="G814" s="7" t="s">
        <v>136</v>
      </c>
      <c r="H814" s="9">
        <v>3400000</v>
      </c>
      <c r="I814" s="9">
        <v>3400000</v>
      </c>
      <c r="J814" s="9">
        <v>3400000</v>
      </c>
      <c r="K814" s="9">
        <v>3400000</v>
      </c>
      <c r="L814" s="9">
        <v>3400000</v>
      </c>
      <c r="M814" s="9">
        <v>3400000</v>
      </c>
      <c r="N814" s="9">
        <v>3400000</v>
      </c>
      <c r="O814" s="9">
        <v>3400000</v>
      </c>
      <c r="P814" s="9">
        <v>3400000</v>
      </c>
      <c r="Q814" s="9">
        <v>3400000</v>
      </c>
      <c r="R814" s="9">
        <v>3400000</v>
      </c>
      <c r="S814" s="9">
        <v>3400000</v>
      </c>
      <c r="T814" s="9">
        <f t="shared" si="12"/>
        <v>40800000</v>
      </c>
      <c r="U814" s="9"/>
      <c r="V814" s="29">
        <f>SUM(T814:U820)</f>
        <v>59688843</v>
      </c>
    </row>
    <row r="815" spans="1:22" ht="15">
      <c r="A815" s="28"/>
      <c r="B815" s="34"/>
      <c r="C815" s="27"/>
      <c r="D815" s="27"/>
      <c r="E815" s="27"/>
      <c r="F815" s="8">
        <v>114</v>
      </c>
      <c r="G815" s="7" t="s">
        <v>227</v>
      </c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9">
        <f t="shared" si="12"/>
        <v>0</v>
      </c>
      <c r="U815" s="9">
        <v>3400000</v>
      </c>
      <c r="V815" s="29"/>
    </row>
    <row r="816" spans="1:22" ht="15">
      <c r="A816" s="28"/>
      <c r="B816" s="34"/>
      <c r="C816" s="27"/>
      <c r="D816" s="27"/>
      <c r="E816" s="27"/>
      <c r="F816" s="8">
        <v>131</v>
      </c>
      <c r="G816" s="7" t="s">
        <v>230</v>
      </c>
      <c r="H816" s="8"/>
      <c r="I816" s="8"/>
      <c r="J816" s="8">
        <v>2192839</v>
      </c>
      <c r="K816" s="8"/>
      <c r="L816" s="8"/>
      <c r="M816" s="8"/>
      <c r="N816" s="8"/>
      <c r="O816" s="8"/>
      <c r="P816" s="8"/>
      <c r="Q816" s="8"/>
      <c r="R816" s="8"/>
      <c r="S816" s="8"/>
      <c r="T816" s="9">
        <f t="shared" si="12"/>
        <v>2192839</v>
      </c>
      <c r="U816" s="8"/>
      <c r="V816" s="29"/>
    </row>
    <row r="817" spans="1:22" ht="15">
      <c r="A817" s="28"/>
      <c r="B817" s="34"/>
      <c r="C817" s="27"/>
      <c r="D817" s="27"/>
      <c r="E817" s="27"/>
      <c r="F817" s="8">
        <v>123</v>
      </c>
      <c r="G817" s="7" t="s">
        <v>231</v>
      </c>
      <c r="H817" s="8">
        <v>0</v>
      </c>
      <c r="I817" s="8">
        <v>0</v>
      </c>
      <c r="J817" s="8">
        <v>0</v>
      </c>
      <c r="K817" s="8">
        <v>0</v>
      </c>
      <c r="L817" s="8">
        <v>0</v>
      </c>
      <c r="M817" s="8">
        <v>0</v>
      </c>
      <c r="N817" s="8">
        <v>0</v>
      </c>
      <c r="O817" s="8">
        <v>7947</v>
      </c>
      <c r="P817" s="8">
        <v>14450</v>
      </c>
      <c r="Q817" s="8">
        <v>10837</v>
      </c>
      <c r="R817" s="8">
        <v>0</v>
      </c>
      <c r="S817" s="8">
        <v>0</v>
      </c>
      <c r="T817" s="9">
        <f t="shared" si="12"/>
        <v>33234</v>
      </c>
      <c r="U817" s="8"/>
      <c r="V817" s="29"/>
    </row>
    <row r="818" spans="1:22" ht="15">
      <c r="A818" s="28"/>
      <c r="B818" s="34"/>
      <c r="C818" s="27"/>
      <c r="D818" s="27"/>
      <c r="E818" s="27"/>
      <c r="F818" s="8">
        <v>123</v>
      </c>
      <c r="G818" s="7" t="s">
        <v>232</v>
      </c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9">
        <f t="shared" si="12"/>
        <v>0</v>
      </c>
      <c r="U818" s="8">
        <v>2770</v>
      </c>
      <c r="V818" s="29"/>
    </row>
    <row r="819" spans="1:22" ht="15">
      <c r="A819" s="28"/>
      <c r="B819" s="34"/>
      <c r="C819" s="27"/>
      <c r="D819" s="27"/>
      <c r="E819" s="27"/>
      <c r="F819" s="8">
        <v>133</v>
      </c>
      <c r="G819" s="7" t="s">
        <v>247</v>
      </c>
      <c r="H819" s="8">
        <v>1020000</v>
      </c>
      <c r="I819" s="8">
        <v>1020000</v>
      </c>
      <c r="J819" s="8">
        <v>1020000</v>
      </c>
      <c r="K819" s="8">
        <v>1020000</v>
      </c>
      <c r="L819" s="8">
        <v>1020000</v>
      </c>
      <c r="M819" s="8">
        <v>1020000</v>
      </c>
      <c r="N819" s="8">
        <v>1020000</v>
      </c>
      <c r="O819" s="8">
        <v>1020000</v>
      </c>
      <c r="P819" s="8">
        <v>1020000</v>
      </c>
      <c r="Q819" s="8">
        <v>1020000</v>
      </c>
      <c r="R819" s="8">
        <v>1020000</v>
      </c>
      <c r="S819" s="8">
        <v>1020000</v>
      </c>
      <c r="T819" s="9">
        <f t="shared" si="12"/>
        <v>12240000</v>
      </c>
      <c r="U819" s="8"/>
      <c r="V819" s="29"/>
    </row>
    <row r="820" spans="1:22" ht="15">
      <c r="A820" s="28"/>
      <c r="B820" s="34"/>
      <c r="C820" s="27"/>
      <c r="D820" s="27"/>
      <c r="E820" s="27"/>
      <c r="F820" s="8">
        <v>133</v>
      </c>
      <c r="G820" s="7" t="s">
        <v>248</v>
      </c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9">
        <f t="shared" si="12"/>
        <v>0</v>
      </c>
      <c r="U820" s="8">
        <v>1020000</v>
      </c>
      <c r="V820" s="29"/>
    </row>
    <row r="821" spans="1:22" ht="15">
      <c r="A821" s="28"/>
      <c r="B821" s="34">
        <v>48000</v>
      </c>
      <c r="C821" s="27">
        <v>826133</v>
      </c>
      <c r="D821" s="27" t="s">
        <v>113</v>
      </c>
      <c r="E821" s="27" t="s">
        <v>224</v>
      </c>
      <c r="F821" s="8">
        <v>111</v>
      </c>
      <c r="G821" s="7" t="s">
        <v>136</v>
      </c>
      <c r="H821" s="9">
        <v>15000000</v>
      </c>
      <c r="I821" s="9">
        <v>15000000</v>
      </c>
      <c r="J821" s="9">
        <v>15000000</v>
      </c>
      <c r="K821" s="9">
        <v>15000000</v>
      </c>
      <c r="L821" s="9">
        <v>15000000</v>
      </c>
      <c r="M821" s="9">
        <v>15000000</v>
      </c>
      <c r="N821" s="9">
        <v>15000000</v>
      </c>
      <c r="O821" s="9">
        <v>0</v>
      </c>
      <c r="P821" s="9">
        <v>0</v>
      </c>
      <c r="Q821" s="9">
        <v>0</v>
      </c>
      <c r="R821" s="9">
        <v>0</v>
      </c>
      <c r="S821" s="9">
        <v>0</v>
      </c>
      <c r="T821" s="9">
        <f t="shared" si="12"/>
        <v>105000000</v>
      </c>
      <c r="U821" s="9"/>
      <c r="V821" s="29">
        <f>SUM(T821:U828)</f>
        <v>173261919</v>
      </c>
    </row>
    <row r="822" spans="1:22" ht="15">
      <c r="A822" s="28"/>
      <c r="B822" s="34"/>
      <c r="C822" s="27"/>
      <c r="D822" s="27"/>
      <c r="E822" s="27"/>
      <c r="F822" s="8">
        <v>114</v>
      </c>
      <c r="G822" s="7" t="s">
        <v>227</v>
      </c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9">
        <f t="shared" si="12"/>
        <v>0</v>
      </c>
      <c r="U822" s="9">
        <v>8750000</v>
      </c>
      <c r="V822" s="29"/>
    </row>
    <row r="823" spans="1:22" ht="15">
      <c r="A823" s="28"/>
      <c r="B823" s="34"/>
      <c r="C823" s="27"/>
      <c r="D823" s="27"/>
      <c r="E823" s="27"/>
      <c r="F823" s="10">
        <v>113</v>
      </c>
      <c r="G823" s="11" t="s">
        <v>228</v>
      </c>
      <c r="H823" s="8">
        <v>2338470</v>
      </c>
      <c r="I823" s="8">
        <v>2338470</v>
      </c>
      <c r="J823" s="8">
        <v>2338470</v>
      </c>
      <c r="K823" s="8">
        <v>2338470</v>
      </c>
      <c r="L823" s="8">
        <v>2338470</v>
      </c>
      <c r="M823" s="8">
        <v>2338470</v>
      </c>
      <c r="N823" s="8">
        <v>2338470</v>
      </c>
      <c r="O823" s="8">
        <v>0</v>
      </c>
      <c r="P823" s="8">
        <v>0</v>
      </c>
      <c r="Q823" s="8">
        <v>0</v>
      </c>
      <c r="R823" s="8">
        <v>0</v>
      </c>
      <c r="S823" s="8">
        <v>0</v>
      </c>
      <c r="T823" s="9">
        <f t="shared" si="12"/>
        <v>16369290</v>
      </c>
      <c r="U823" s="8"/>
      <c r="V823" s="29"/>
    </row>
    <row r="824" spans="1:22" ht="15">
      <c r="A824" s="28"/>
      <c r="B824" s="34"/>
      <c r="C824" s="27"/>
      <c r="D824" s="27"/>
      <c r="E824" s="27"/>
      <c r="F824" s="10">
        <v>114</v>
      </c>
      <c r="G824" s="7" t="s">
        <v>229</v>
      </c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9">
        <f t="shared" si="12"/>
        <v>0</v>
      </c>
      <c r="U824" s="8">
        <v>1364108</v>
      </c>
      <c r="V824" s="29"/>
    </row>
    <row r="825" spans="1:22" ht="15">
      <c r="A825" s="28"/>
      <c r="B825" s="34"/>
      <c r="C825" s="27"/>
      <c r="D825" s="27"/>
      <c r="E825" s="27"/>
      <c r="F825" s="15">
        <v>131</v>
      </c>
      <c r="G825" s="8" t="s">
        <v>241</v>
      </c>
      <c r="H825" s="8"/>
      <c r="I825" s="8">
        <v>5400000</v>
      </c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9">
        <f t="shared" si="12"/>
        <v>5400000</v>
      </c>
      <c r="U825" s="8"/>
      <c r="V825" s="29"/>
    </row>
    <row r="826" spans="1:22" ht="15">
      <c r="A826" s="28"/>
      <c r="B826" s="34"/>
      <c r="C826" s="27"/>
      <c r="D826" s="27"/>
      <c r="E826" s="27"/>
      <c r="F826" s="8">
        <v>131</v>
      </c>
      <c r="G826" s="7" t="s">
        <v>230</v>
      </c>
      <c r="H826" s="8"/>
      <c r="I826" s="8"/>
      <c r="J826" s="8">
        <v>2192839</v>
      </c>
      <c r="K826" s="8"/>
      <c r="L826" s="8"/>
      <c r="M826" s="8"/>
      <c r="N826" s="8"/>
      <c r="O826" s="8"/>
      <c r="P826" s="8"/>
      <c r="Q826" s="8"/>
      <c r="R826" s="8"/>
      <c r="S826" s="8"/>
      <c r="T826" s="9">
        <f t="shared" si="12"/>
        <v>2192839</v>
      </c>
      <c r="U826" s="8"/>
      <c r="V826" s="29"/>
    </row>
    <row r="827" spans="1:22" ht="15">
      <c r="A827" s="28"/>
      <c r="B827" s="34"/>
      <c r="C827" s="27"/>
      <c r="D827" s="27"/>
      <c r="E827" s="27"/>
      <c r="F827" s="8">
        <v>133</v>
      </c>
      <c r="G827" s="7" t="s">
        <v>239</v>
      </c>
      <c r="H827" s="8">
        <v>4508002</v>
      </c>
      <c r="I827" s="8">
        <v>4508002</v>
      </c>
      <c r="J827" s="8">
        <v>4508002</v>
      </c>
      <c r="K827" s="8">
        <v>4508002</v>
      </c>
      <c r="L827" s="8">
        <v>4508002</v>
      </c>
      <c r="M827" s="8">
        <v>4508002</v>
      </c>
      <c r="N827" s="8">
        <v>4508002</v>
      </c>
      <c r="O827" s="8">
        <v>0</v>
      </c>
      <c r="P827" s="8">
        <v>0</v>
      </c>
      <c r="Q827" s="8">
        <v>0</v>
      </c>
      <c r="R827" s="8">
        <v>0</v>
      </c>
      <c r="S827" s="8">
        <v>0</v>
      </c>
      <c r="T827" s="9">
        <f t="shared" si="12"/>
        <v>31556014</v>
      </c>
      <c r="U827" s="8"/>
      <c r="V827" s="29"/>
    </row>
    <row r="828" spans="1:22" ht="15">
      <c r="A828" s="28"/>
      <c r="B828" s="34"/>
      <c r="C828" s="27"/>
      <c r="D828" s="27"/>
      <c r="E828" s="27"/>
      <c r="F828" s="8">
        <v>133</v>
      </c>
      <c r="G828" s="7" t="s">
        <v>240</v>
      </c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9">
        <f t="shared" si="12"/>
        <v>0</v>
      </c>
      <c r="U828" s="8">
        <v>2629668</v>
      </c>
      <c r="V828" s="29"/>
    </row>
    <row r="829" spans="1:22" ht="15">
      <c r="A829" s="28"/>
      <c r="B829" s="34">
        <v>49000</v>
      </c>
      <c r="C829" s="27">
        <v>2138605</v>
      </c>
      <c r="D829" s="27" t="s">
        <v>1</v>
      </c>
      <c r="E829" s="27" t="s">
        <v>224</v>
      </c>
      <c r="F829" s="8">
        <v>111</v>
      </c>
      <c r="G829" s="7" t="s">
        <v>136</v>
      </c>
      <c r="H829" s="9">
        <v>13000000</v>
      </c>
      <c r="I829" s="9">
        <v>12200000</v>
      </c>
      <c r="J829" s="9">
        <v>12200000</v>
      </c>
      <c r="K829" s="9">
        <v>12200000</v>
      </c>
      <c r="L829" s="9">
        <v>12200000</v>
      </c>
      <c r="M829" s="9">
        <v>12200000</v>
      </c>
      <c r="N829" s="9">
        <v>12200000</v>
      </c>
      <c r="O829" s="9">
        <v>12200000</v>
      </c>
      <c r="P829" s="9">
        <v>12200000</v>
      </c>
      <c r="Q829" s="9">
        <v>12200000</v>
      </c>
      <c r="R829" s="9">
        <v>12200000</v>
      </c>
      <c r="S829" s="9">
        <v>12200000</v>
      </c>
      <c r="T829" s="9">
        <f t="shared" si="12"/>
        <v>147200000</v>
      </c>
      <c r="U829" s="9"/>
      <c r="V829" s="29">
        <f>SUM(T829:U834)</f>
        <v>170308347</v>
      </c>
    </row>
    <row r="830" spans="1:22" ht="15">
      <c r="A830" s="28"/>
      <c r="B830" s="34"/>
      <c r="C830" s="27"/>
      <c r="D830" s="27"/>
      <c r="E830" s="27"/>
      <c r="F830" s="8">
        <v>114</v>
      </c>
      <c r="G830" s="7" t="s">
        <v>227</v>
      </c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9">
        <f t="shared" si="12"/>
        <v>0</v>
      </c>
      <c r="U830" s="9">
        <v>12266667</v>
      </c>
      <c r="V830" s="29"/>
    </row>
    <row r="831" spans="1:22" ht="15">
      <c r="A831" s="28"/>
      <c r="B831" s="34"/>
      <c r="C831" s="27"/>
      <c r="D831" s="27"/>
      <c r="E831" s="27"/>
      <c r="F831" s="10">
        <v>113</v>
      </c>
      <c r="G831" s="11" t="s">
        <v>228</v>
      </c>
      <c r="H831" s="12">
        <v>2338470</v>
      </c>
      <c r="I831" s="12">
        <v>0</v>
      </c>
      <c r="J831" s="12">
        <v>0</v>
      </c>
      <c r="K831" s="12">
        <v>0</v>
      </c>
      <c r="L831" s="12">
        <v>0</v>
      </c>
      <c r="M831" s="12">
        <v>0</v>
      </c>
      <c r="N831" s="12">
        <v>0</v>
      </c>
      <c r="O831" s="12">
        <v>0</v>
      </c>
      <c r="P831" s="12">
        <v>0</v>
      </c>
      <c r="Q831" s="12">
        <v>0</v>
      </c>
      <c r="R831" s="12">
        <v>0</v>
      </c>
      <c r="S831" s="12">
        <v>0</v>
      </c>
      <c r="T831" s="9">
        <f t="shared" si="12"/>
        <v>2338470</v>
      </c>
      <c r="U831" s="12"/>
      <c r="V831" s="29"/>
    </row>
    <row r="832" spans="1:22" ht="15">
      <c r="A832" s="28"/>
      <c r="B832" s="34"/>
      <c r="C832" s="27"/>
      <c r="D832" s="27"/>
      <c r="E832" s="27"/>
      <c r="F832" s="10">
        <v>114</v>
      </c>
      <c r="G832" s="7" t="s">
        <v>229</v>
      </c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9">
        <f t="shared" si="12"/>
        <v>0</v>
      </c>
      <c r="U832" s="12">
        <v>194872</v>
      </c>
      <c r="V832" s="29"/>
    </row>
    <row r="833" spans="1:22" ht="15">
      <c r="A833" s="28"/>
      <c r="B833" s="34"/>
      <c r="C833" s="27"/>
      <c r="D833" s="27"/>
      <c r="E833" s="27"/>
      <c r="F833" s="8">
        <v>199</v>
      </c>
      <c r="G833" s="7" t="s">
        <v>246</v>
      </c>
      <c r="H833" s="8">
        <v>7669235</v>
      </c>
      <c r="I833" s="8">
        <v>0</v>
      </c>
      <c r="J833" s="8">
        <v>0</v>
      </c>
      <c r="K833" s="8">
        <v>0</v>
      </c>
      <c r="L833" s="8">
        <v>0</v>
      </c>
      <c r="M833" s="8">
        <v>0</v>
      </c>
      <c r="N833" s="8">
        <v>0</v>
      </c>
      <c r="O833" s="8">
        <v>0</v>
      </c>
      <c r="P833" s="8">
        <v>0</v>
      </c>
      <c r="Q833" s="8">
        <v>0</v>
      </c>
      <c r="R833" s="8">
        <v>0</v>
      </c>
      <c r="S833" s="8">
        <v>0</v>
      </c>
      <c r="T833" s="9">
        <f t="shared" si="12"/>
        <v>7669235</v>
      </c>
      <c r="U833" s="8"/>
      <c r="V833" s="29"/>
    </row>
    <row r="834" spans="1:22" ht="15">
      <c r="A834" s="28"/>
      <c r="B834" s="34"/>
      <c r="C834" s="27"/>
      <c r="D834" s="27"/>
      <c r="E834" s="27"/>
      <c r="F834" s="8">
        <v>199</v>
      </c>
      <c r="G834" s="7" t="s">
        <v>242</v>
      </c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9">
        <f aca="true" t="shared" si="13" ref="T834:T897">SUM(H834:S834)</f>
        <v>0</v>
      </c>
      <c r="U834" s="8">
        <v>639103</v>
      </c>
      <c r="V834" s="29"/>
    </row>
    <row r="835" spans="1:22" ht="15">
      <c r="A835" s="28"/>
      <c r="B835" s="34">
        <v>50000</v>
      </c>
      <c r="C835" s="27">
        <v>762319</v>
      </c>
      <c r="D835" s="27" t="s">
        <v>112</v>
      </c>
      <c r="E835" s="27" t="s">
        <v>224</v>
      </c>
      <c r="F835" s="8">
        <v>111</v>
      </c>
      <c r="G835" s="7" t="s">
        <v>136</v>
      </c>
      <c r="H835" s="9">
        <v>13000000</v>
      </c>
      <c r="I835" s="9">
        <v>13000000</v>
      </c>
      <c r="J835" s="9">
        <v>2166667</v>
      </c>
      <c r="K835" s="9">
        <v>0</v>
      </c>
      <c r="L835" s="9">
        <v>0</v>
      </c>
      <c r="M835" s="9">
        <v>0</v>
      </c>
      <c r="N835" s="9">
        <v>0</v>
      </c>
      <c r="O835" s="9">
        <v>0</v>
      </c>
      <c r="P835" s="9">
        <v>0</v>
      </c>
      <c r="Q835" s="9">
        <v>0</v>
      </c>
      <c r="R835" s="9">
        <v>0</v>
      </c>
      <c r="S835" s="9">
        <v>0</v>
      </c>
      <c r="T835" s="9">
        <f t="shared" si="13"/>
        <v>28166667</v>
      </c>
      <c r="U835" s="9"/>
      <c r="V835" s="29">
        <f>SUM(T835:U840)</f>
        <v>42663975</v>
      </c>
    </row>
    <row r="836" spans="1:22" ht="15">
      <c r="A836" s="28"/>
      <c r="B836" s="34"/>
      <c r="C836" s="27"/>
      <c r="D836" s="27"/>
      <c r="E836" s="27"/>
      <c r="F836" s="8">
        <v>114</v>
      </c>
      <c r="G836" s="7" t="s">
        <v>227</v>
      </c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9">
        <f t="shared" si="13"/>
        <v>0</v>
      </c>
      <c r="U836" s="9">
        <v>2347222</v>
      </c>
      <c r="V836" s="29"/>
    </row>
    <row r="837" spans="1:22" ht="15">
      <c r="A837" s="28"/>
      <c r="B837" s="34"/>
      <c r="C837" s="27"/>
      <c r="D837" s="27"/>
      <c r="E837" s="27"/>
      <c r="F837" s="10">
        <v>113</v>
      </c>
      <c r="G837" s="11" t="s">
        <v>228</v>
      </c>
      <c r="H837" s="12">
        <v>1087500</v>
      </c>
      <c r="I837" s="12">
        <v>1087500</v>
      </c>
      <c r="J837" s="12">
        <v>181250</v>
      </c>
      <c r="K837" s="12">
        <v>0</v>
      </c>
      <c r="L837" s="12">
        <v>0</v>
      </c>
      <c r="M837" s="12">
        <v>0</v>
      </c>
      <c r="N837" s="12">
        <v>0</v>
      </c>
      <c r="O837" s="12">
        <v>0</v>
      </c>
      <c r="P837" s="12">
        <v>0</v>
      </c>
      <c r="Q837" s="12">
        <v>0</v>
      </c>
      <c r="R837" s="12">
        <v>0</v>
      </c>
      <c r="S837" s="12">
        <v>0</v>
      </c>
      <c r="T837" s="9">
        <f t="shared" si="13"/>
        <v>2356250</v>
      </c>
      <c r="U837" s="12"/>
      <c r="V837" s="29"/>
    </row>
    <row r="838" spans="1:22" ht="15">
      <c r="A838" s="28"/>
      <c r="B838" s="34"/>
      <c r="C838" s="27"/>
      <c r="D838" s="27"/>
      <c r="E838" s="27"/>
      <c r="F838" s="10">
        <v>114</v>
      </c>
      <c r="G838" s="7" t="s">
        <v>229</v>
      </c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9">
        <f t="shared" si="13"/>
        <v>0</v>
      </c>
      <c r="U838" s="8">
        <v>196354</v>
      </c>
      <c r="V838" s="29"/>
    </row>
    <row r="839" spans="1:22" ht="15">
      <c r="A839" s="28"/>
      <c r="B839" s="34"/>
      <c r="C839" s="27"/>
      <c r="D839" s="27"/>
      <c r="E839" s="27"/>
      <c r="F839" s="8">
        <v>133</v>
      </c>
      <c r="G839" s="7" t="s">
        <v>239</v>
      </c>
      <c r="H839" s="8">
        <v>4088868</v>
      </c>
      <c r="I839" s="8">
        <v>4088868</v>
      </c>
      <c r="J839" s="8">
        <v>681478</v>
      </c>
      <c r="K839" s="8">
        <v>0</v>
      </c>
      <c r="L839" s="8">
        <v>0</v>
      </c>
      <c r="M839" s="8">
        <v>0</v>
      </c>
      <c r="N839" s="8">
        <v>0</v>
      </c>
      <c r="O839" s="8">
        <v>0</v>
      </c>
      <c r="P839" s="8">
        <v>0</v>
      </c>
      <c r="Q839" s="8">
        <v>0</v>
      </c>
      <c r="R839" s="8">
        <v>0</v>
      </c>
      <c r="S839" s="8">
        <v>0</v>
      </c>
      <c r="T839" s="9">
        <f t="shared" si="13"/>
        <v>8859214</v>
      </c>
      <c r="U839" s="8"/>
      <c r="V839" s="29"/>
    </row>
    <row r="840" spans="1:22" ht="15">
      <c r="A840" s="28"/>
      <c r="B840" s="34"/>
      <c r="C840" s="27"/>
      <c r="D840" s="27"/>
      <c r="E840" s="27"/>
      <c r="F840" s="8">
        <v>133</v>
      </c>
      <c r="G840" s="7" t="s">
        <v>240</v>
      </c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9">
        <f t="shared" si="13"/>
        <v>0</v>
      </c>
      <c r="U840" s="8">
        <v>738268</v>
      </c>
      <c r="V840" s="29"/>
    </row>
    <row r="841" spans="1:22" ht="15">
      <c r="A841" s="28"/>
      <c r="B841" s="34">
        <v>50000</v>
      </c>
      <c r="C841" s="27">
        <v>2470567</v>
      </c>
      <c r="D841" s="27" t="s">
        <v>145</v>
      </c>
      <c r="E841" s="27" t="s">
        <v>224</v>
      </c>
      <c r="F841" s="8">
        <v>111</v>
      </c>
      <c r="G841" s="7" t="s">
        <v>136</v>
      </c>
      <c r="H841" s="9">
        <v>8233333</v>
      </c>
      <c r="I841" s="9">
        <v>13000000</v>
      </c>
      <c r="J841" s="9">
        <v>13000000</v>
      </c>
      <c r="K841" s="9">
        <v>13000000</v>
      </c>
      <c r="L841" s="9">
        <v>13000000</v>
      </c>
      <c r="M841" s="9">
        <v>13000000</v>
      </c>
      <c r="N841" s="9">
        <v>13000000</v>
      </c>
      <c r="O841" s="9">
        <v>13000000</v>
      </c>
      <c r="P841" s="9">
        <v>13000000</v>
      </c>
      <c r="Q841" s="9">
        <v>13000000</v>
      </c>
      <c r="R841" s="9">
        <v>13000000</v>
      </c>
      <c r="S841" s="9">
        <v>13000000</v>
      </c>
      <c r="T841" s="9">
        <f t="shared" si="13"/>
        <v>151233333</v>
      </c>
      <c r="U841" s="9"/>
      <c r="V841" s="29">
        <f>SUM(T841:U848)</f>
        <v>231349905</v>
      </c>
    </row>
    <row r="842" spans="1:22" ht="15">
      <c r="A842" s="28"/>
      <c r="B842" s="34"/>
      <c r="C842" s="27"/>
      <c r="D842" s="27"/>
      <c r="E842" s="27"/>
      <c r="F842" s="8">
        <v>114</v>
      </c>
      <c r="G842" s="7" t="s">
        <v>227</v>
      </c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9">
        <f t="shared" si="13"/>
        <v>0</v>
      </c>
      <c r="U842" s="9">
        <v>12602778</v>
      </c>
      <c r="V842" s="29"/>
    </row>
    <row r="843" spans="1:22" ht="15">
      <c r="A843" s="28"/>
      <c r="B843" s="34"/>
      <c r="C843" s="27"/>
      <c r="D843" s="27"/>
      <c r="E843" s="27"/>
      <c r="F843" s="10">
        <v>113</v>
      </c>
      <c r="G843" s="11" t="s">
        <v>228</v>
      </c>
      <c r="H843" s="12">
        <v>1234303</v>
      </c>
      <c r="I843" s="12">
        <v>1948900</v>
      </c>
      <c r="J843" s="12">
        <v>1948900</v>
      </c>
      <c r="K843" s="12">
        <v>1948900</v>
      </c>
      <c r="L843" s="12">
        <v>1948900</v>
      </c>
      <c r="M843" s="12">
        <v>1948900</v>
      </c>
      <c r="N843" s="12">
        <v>1948900</v>
      </c>
      <c r="O843" s="12">
        <v>1948900</v>
      </c>
      <c r="P843" s="12">
        <v>1948900</v>
      </c>
      <c r="Q843" s="12">
        <v>1948900</v>
      </c>
      <c r="R843" s="12">
        <v>1948900</v>
      </c>
      <c r="S843" s="12">
        <v>1948900</v>
      </c>
      <c r="T843" s="9">
        <f t="shared" si="13"/>
        <v>22672203</v>
      </c>
      <c r="U843" s="12"/>
      <c r="V843" s="29"/>
    </row>
    <row r="844" spans="1:22" ht="15">
      <c r="A844" s="28"/>
      <c r="B844" s="34"/>
      <c r="C844" s="27"/>
      <c r="D844" s="27"/>
      <c r="E844" s="27"/>
      <c r="F844" s="10">
        <v>114</v>
      </c>
      <c r="G844" s="7" t="s">
        <v>229</v>
      </c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9">
        <f t="shared" si="13"/>
        <v>0</v>
      </c>
      <c r="U844" s="12">
        <v>1889350</v>
      </c>
      <c r="V844" s="29"/>
    </row>
    <row r="845" spans="1:22" ht="15">
      <c r="A845" s="28"/>
      <c r="B845" s="34"/>
      <c r="C845" s="27"/>
      <c r="D845" s="27"/>
      <c r="E845" s="27"/>
      <c r="F845" s="8">
        <v>131</v>
      </c>
      <c r="G845" s="7" t="s">
        <v>230</v>
      </c>
      <c r="H845" s="8"/>
      <c r="I845" s="8"/>
      <c r="J845" s="8">
        <v>2192839</v>
      </c>
      <c r="K845" s="8"/>
      <c r="L845" s="8"/>
      <c r="M845" s="8"/>
      <c r="N845" s="8"/>
      <c r="O845" s="8"/>
      <c r="P845" s="8"/>
      <c r="Q845" s="8"/>
      <c r="R845" s="8"/>
      <c r="S845" s="8"/>
      <c r="T845" s="9">
        <f t="shared" si="13"/>
        <v>2192839</v>
      </c>
      <c r="U845" s="8"/>
      <c r="V845" s="29"/>
    </row>
    <row r="846" spans="1:22" ht="15">
      <c r="A846" s="28"/>
      <c r="B846" s="34"/>
      <c r="C846" s="27"/>
      <c r="D846" s="27"/>
      <c r="E846" s="27"/>
      <c r="F846" s="8">
        <v>133</v>
      </c>
      <c r="G846" s="7" t="s">
        <v>239</v>
      </c>
      <c r="H846" s="8">
        <v>2044063</v>
      </c>
      <c r="I846" s="8">
        <v>3227468</v>
      </c>
      <c r="J846" s="8">
        <v>3227468</v>
      </c>
      <c r="K846" s="8">
        <v>3227468</v>
      </c>
      <c r="L846" s="8">
        <v>3227468</v>
      </c>
      <c r="M846" s="8">
        <v>3227468</v>
      </c>
      <c r="N846" s="8">
        <v>3227468</v>
      </c>
      <c r="O846" s="8">
        <v>3227468</v>
      </c>
      <c r="P846" s="8">
        <v>3227468</v>
      </c>
      <c r="Q846" s="8">
        <v>3227468</v>
      </c>
      <c r="R846" s="8">
        <v>3227468</v>
      </c>
      <c r="S846" s="8">
        <v>3227468</v>
      </c>
      <c r="T846" s="9">
        <f t="shared" si="13"/>
        <v>37546211</v>
      </c>
      <c r="U846" s="8"/>
      <c r="V846" s="29"/>
    </row>
    <row r="847" spans="1:22" ht="15">
      <c r="A847" s="28"/>
      <c r="B847" s="34"/>
      <c r="C847" s="27"/>
      <c r="D847" s="27"/>
      <c r="E847" s="27"/>
      <c r="F847" s="8">
        <v>133</v>
      </c>
      <c r="G847" s="7" t="s">
        <v>240</v>
      </c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9">
        <f t="shared" si="13"/>
        <v>0</v>
      </c>
      <c r="U847" s="8">
        <v>3128851</v>
      </c>
      <c r="V847" s="29"/>
    </row>
    <row r="848" spans="1:22" ht="15">
      <c r="A848" s="28"/>
      <c r="B848" s="34"/>
      <c r="C848" s="27"/>
      <c r="D848" s="27"/>
      <c r="E848" s="27"/>
      <c r="F848" s="8">
        <v>232</v>
      </c>
      <c r="G848" s="7" t="s">
        <v>236</v>
      </c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>
        <v>84340</v>
      </c>
      <c r="S848" s="8"/>
      <c r="T848" s="9">
        <f t="shared" si="13"/>
        <v>84340</v>
      </c>
      <c r="U848" s="8"/>
      <c r="V848" s="29"/>
    </row>
    <row r="849" spans="1:22" ht="15">
      <c r="A849" s="28"/>
      <c r="B849" s="34">
        <v>50000</v>
      </c>
      <c r="C849" s="27">
        <v>3992897</v>
      </c>
      <c r="D849" s="27" t="s">
        <v>3</v>
      </c>
      <c r="E849" s="27" t="s">
        <v>224</v>
      </c>
      <c r="F849" s="8">
        <v>111</v>
      </c>
      <c r="G849" s="7" t="s">
        <v>136</v>
      </c>
      <c r="H849" s="9">
        <v>13000000</v>
      </c>
      <c r="I849" s="9">
        <v>13000000</v>
      </c>
      <c r="J849" s="9">
        <v>13000000</v>
      </c>
      <c r="K849" s="9">
        <v>13000000</v>
      </c>
      <c r="L849" s="9">
        <v>13000000</v>
      </c>
      <c r="M849" s="9">
        <v>13000000</v>
      </c>
      <c r="N849" s="9">
        <v>13000000</v>
      </c>
      <c r="O849" s="9">
        <v>13000000</v>
      </c>
      <c r="P849" s="9">
        <v>13000000</v>
      </c>
      <c r="Q849" s="9">
        <v>13000000</v>
      </c>
      <c r="R849" s="9">
        <v>13000000</v>
      </c>
      <c r="S849" s="9">
        <v>13000000</v>
      </c>
      <c r="T849" s="9">
        <f t="shared" si="13"/>
        <v>156000000</v>
      </c>
      <c r="U849" s="9"/>
      <c r="V849" s="29">
        <f>SUM(T849:U855)</f>
        <v>238485623</v>
      </c>
    </row>
    <row r="850" spans="1:22" ht="15">
      <c r="A850" s="28"/>
      <c r="B850" s="34"/>
      <c r="C850" s="27"/>
      <c r="D850" s="27"/>
      <c r="E850" s="27"/>
      <c r="F850" s="8">
        <v>114</v>
      </c>
      <c r="G850" s="7" t="s">
        <v>227</v>
      </c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9">
        <f t="shared" si="13"/>
        <v>0</v>
      </c>
      <c r="U850" s="9">
        <v>13000000</v>
      </c>
      <c r="V850" s="29"/>
    </row>
    <row r="851" spans="1:22" ht="15">
      <c r="A851" s="28"/>
      <c r="B851" s="34"/>
      <c r="C851" s="27"/>
      <c r="D851" s="27"/>
      <c r="E851" s="27"/>
      <c r="F851" s="10">
        <v>113</v>
      </c>
      <c r="G851" s="11" t="s">
        <v>228</v>
      </c>
      <c r="H851" s="12">
        <v>1528300</v>
      </c>
      <c r="I851" s="12">
        <v>1528300</v>
      </c>
      <c r="J851" s="12">
        <v>1528300</v>
      </c>
      <c r="K851" s="12">
        <v>1528300</v>
      </c>
      <c r="L851" s="12">
        <v>1528300</v>
      </c>
      <c r="M851" s="12">
        <v>1528300</v>
      </c>
      <c r="N851" s="12">
        <v>1528300</v>
      </c>
      <c r="O851" s="12">
        <v>1528300</v>
      </c>
      <c r="P851" s="12">
        <v>1528300</v>
      </c>
      <c r="Q851" s="12">
        <v>1528300</v>
      </c>
      <c r="R851" s="12">
        <v>1528300</v>
      </c>
      <c r="S851" s="12">
        <v>1528300</v>
      </c>
      <c r="T851" s="9">
        <f t="shared" si="13"/>
        <v>18339600</v>
      </c>
      <c r="U851" s="12"/>
      <c r="V851" s="29"/>
    </row>
    <row r="852" spans="1:22" ht="15">
      <c r="A852" s="28"/>
      <c r="B852" s="34"/>
      <c r="C852" s="27"/>
      <c r="D852" s="27"/>
      <c r="E852" s="27"/>
      <c r="F852" s="10">
        <v>114</v>
      </c>
      <c r="G852" s="7" t="s">
        <v>229</v>
      </c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9">
        <f t="shared" si="13"/>
        <v>0</v>
      </c>
      <c r="U852" s="12">
        <v>1528300</v>
      </c>
      <c r="V852" s="29"/>
    </row>
    <row r="853" spans="1:22" ht="15">
      <c r="A853" s="28"/>
      <c r="B853" s="34"/>
      <c r="C853" s="27"/>
      <c r="D853" s="27"/>
      <c r="E853" s="27"/>
      <c r="F853" s="8">
        <v>131</v>
      </c>
      <c r="G853" s="7" t="s">
        <v>230</v>
      </c>
      <c r="H853" s="8"/>
      <c r="I853" s="8"/>
      <c r="J853" s="8">
        <v>2192839</v>
      </c>
      <c r="K853" s="8"/>
      <c r="L853" s="8"/>
      <c r="M853" s="8"/>
      <c r="N853" s="8"/>
      <c r="O853" s="8"/>
      <c r="P853" s="8"/>
      <c r="Q853" s="8"/>
      <c r="R853" s="8"/>
      <c r="S853" s="8"/>
      <c r="T853" s="9">
        <f t="shared" si="13"/>
        <v>2192839</v>
      </c>
      <c r="U853" s="8"/>
      <c r="V853" s="29"/>
    </row>
    <row r="854" spans="1:22" ht="15">
      <c r="A854" s="28"/>
      <c r="B854" s="34"/>
      <c r="C854" s="27"/>
      <c r="D854" s="27"/>
      <c r="E854" s="27"/>
      <c r="F854" s="8">
        <v>133</v>
      </c>
      <c r="G854" s="7" t="s">
        <v>239</v>
      </c>
      <c r="H854" s="8">
        <v>3648068</v>
      </c>
      <c r="I854" s="8">
        <v>3648068</v>
      </c>
      <c r="J854" s="8">
        <v>3648068</v>
      </c>
      <c r="K854" s="8">
        <v>3648068</v>
      </c>
      <c r="L854" s="8">
        <v>3648068</v>
      </c>
      <c r="M854" s="8">
        <v>3648068</v>
      </c>
      <c r="N854" s="8">
        <v>3648068</v>
      </c>
      <c r="O854" s="8">
        <v>3648068</v>
      </c>
      <c r="P854" s="8">
        <v>3648068</v>
      </c>
      <c r="Q854" s="8">
        <v>3648068</v>
      </c>
      <c r="R854" s="8">
        <v>3648068</v>
      </c>
      <c r="S854" s="8">
        <v>3648068</v>
      </c>
      <c r="T854" s="9">
        <f t="shared" si="13"/>
        <v>43776816</v>
      </c>
      <c r="U854" s="8"/>
      <c r="V854" s="29"/>
    </row>
    <row r="855" spans="1:22" ht="15">
      <c r="A855" s="28"/>
      <c r="B855" s="34"/>
      <c r="C855" s="27"/>
      <c r="D855" s="27"/>
      <c r="E855" s="27"/>
      <c r="F855" s="8">
        <v>133</v>
      </c>
      <c r="G855" s="7" t="s">
        <v>240</v>
      </c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9">
        <f t="shared" si="13"/>
        <v>0</v>
      </c>
      <c r="U855" s="8">
        <v>3648068</v>
      </c>
      <c r="V855" s="29"/>
    </row>
    <row r="856" spans="1:22" ht="15">
      <c r="A856" s="28"/>
      <c r="B856" s="34">
        <v>50000</v>
      </c>
      <c r="C856" s="27">
        <v>4663068</v>
      </c>
      <c r="D856" s="27" t="s">
        <v>114</v>
      </c>
      <c r="E856" s="27" t="s">
        <v>224</v>
      </c>
      <c r="F856" s="8">
        <v>111</v>
      </c>
      <c r="G856" s="7" t="s">
        <v>136</v>
      </c>
      <c r="H856" s="9">
        <v>13000000</v>
      </c>
      <c r="I856" s="9">
        <v>13000000</v>
      </c>
      <c r="J856" s="9">
        <v>13000000</v>
      </c>
      <c r="K856" s="9">
        <v>13000000</v>
      </c>
      <c r="L856" s="9">
        <v>13000000</v>
      </c>
      <c r="M856" s="9">
        <v>13000000</v>
      </c>
      <c r="N856" s="9">
        <v>13000000</v>
      </c>
      <c r="O856" s="9">
        <v>13000000</v>
      </c>
      <c r="P856" s="9">
        <v>13000000</v>
      </c>
      <c r="Q856" s="9">
        <v>13000000</v>
      </c>
      <c r="R856" s="9">
        <v>13000000</v>
      </c>
      <c r="S856" s="9">
        <v>13000000</v>
      </c>
      <c r="T856" s="9">
        <f t="shared" si="13"/>
        <v>156000000</v>
      </c>
      <c r="U856" s="9"/>
      <c r="V856" s="29">
        <f>SUM(T856:U862)</f>
        <v>238485623</v>
      </c>
    </row>
    <row r="857" spans="1:22" ht="15">
      <c r="A857" s="28"/>
      <c r="B857" s="34"/>
      <c r="C857" s="27"/>
      <c r="D857" s="27"/>
      <c r="E857" s="27"/>
      <c r="F857" s="8">
        <v>114</v>
      </c>
      <c r="G857" s="7" t="s">
        <v>227</v>
      </c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9">
        <f t="shared" si="13"/>
        <v>0</v>
      </c>
      <c r="U857" s="9">
        <v>13000000</v>
      </c>
      <c r="V857" s="29"/>
    </row>
    <row r="858" spans="1:22" ht="15">
      <c r="A858" s="28"/>
      <c r="B858" s="34"/>
      <c r="C858" s="27"/>
      <c r="D858" s="27"/>
      <c r="E858" s="27"/>
      <c r="F858" s="10">
        <v>113</v>
      </c>
      <c r="G858" s="11" t="s">
        <v>228</v>
      </c>
      <c r="H858" s="12">
        <v>1087500</v>
      </c>
      <c r="I858" s="12">
        <v>1087500</v>
      </c>
      <c r="J858" s="12">
        <v>1087500</v>
      </c>
      <c r="K858" s="12">
        <v>1087500</v>
      </c>
      <c r="L858" s="12">
        <v>1087500</v>
      </c>
      <c r="M858" s="12">
        <v>1087500</v>
      </c>
      <c r="N858" s="12">
        <v>1087500</v>
      </c>
      <c r="O858" s="12">
        <v>1087500</v>
      </c>
      <c r="P858" s="12">
        <v>1087500</v>
      </c>
      <c r="Q858" s="12">
        <v>1087500</v>
      </c>
      <c r="R858" s="12">
        <v>1087500</v>
      </c>
      <c r="S858" s="12">
        <v>1087500</v>
      </c>
      <c r="T858" s="9">
        <f t="shared" si="13"/>
        <v>13050000</v>
      </c>
      <c r="U858" s="12"/>
      <c r="V858" s="29"/>
    </row>
    <row r="859" spans="1:22" ht="15">
      <c r="A859" s="28"/>
      <c r="B859" s="34"/>
      <c r="C859" s="27"/>
      <c r="D859" s="27"/>
      <c r="E859" s="27"/>
      <c r="F859" s="10">
        <v>114</v>
      </c>
      <c r="G859" s="7" t="s">
        <v>229</v>
      </c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9">
        <f t="shared" si="13"/>
        <v>0</v>
      </c>
      <c r="U859" s="12">
        <v>1087500</v>
      </c>
      <c r="V859" s="29"/>
    </row>
    <row r="860" spans="1:22" ht="15">
      <c r="A860" s="28"/>
      <c r="B860" s="34"/>
      <c r="C860" s="27"/>
      <c r="D860" s="27"/>
      <c r="E860" s="27"/>
      <c r="F860" s="8">
        <v>131</v>
      </c>
      <c r="G860" s="7" t="s">
        <v>230</v>
      </c>
      <c r="H860" s="8"/>
      <c r="I860" s="8"/>
      <c r="J860" s="8">
        <v>2192839</v>
      </c>
      <c r="K860" s="8"/>
      <c r="L860" s="8"/>
      <c r="M860" s="8"/>
      <c r="N860" s="8"/>
      <c r="O860" s="8"/>
      <c r="P860" s="8"/>
      <c r="Q860" s="8"/>
      <c r="R860" s="8"/>
      <c r="S860" s="8"/>
      <c r="T860" s="9">
        <f t="shared" si="13"/>
        <v>2192839</v>
      </c>
      <c r="U860" s="8"/>
      <c r="V860" s="29"/>
    </row>
    <row r="861" spans="1:22" ht="15">
      <c r="A861" s="28"/>
      <c r="B861" s="34"/>
      <c r="C861" s="27"/>
      <c r="D861" s="27"/>
      <c r="E861" s="27"/>
      <c r="F861" s="8">
        <v>133</v>
      </c>
      <c r="G861" s="7" t="s">
        <v>239</v>
      </c>
      <c r="H861" s="8">
        <v>4088868</v>
      </c>
      <c r="I861" s="8">
        <v>4088868</v>
      </c>
      <c r="J861" s="8">
        <v>4088868</v>
      </c>
      <c r="K861" s="8">
        <v>4088868</v>
      </c>
      <c r="L861" s="8">
        <v>4088868</v>
      </c>
      <c r="M861" s="8">
        <v>4088868</v>
      </c>
      <c r="N861" s="8">
        <v>4088868</v>
      </c>
      <c r="O861" s="8">
        <v>4088868</v>
      </c>
      <c r="P861" s="8">
        <v>4088868</v>
      </c>
      <c r="Q861" s="8">
        <v>4088868</v>
      </c>
      <c r="R861" s="8">
        <v>4088868</v>
      </c>
      <c r="S861" s="8">
        <v>4088868</v>
      </c>
      <c r="T861" s="9">
        <f t="shared" si="13"/>
        <v>49066416</v>
      </c>
      <c r="U861" s="8"/>
      <c r="V861" s="29"/>
    </row>
    <row r="862" spans="1:22" ht="15">
      <c r="A862" s="28"/>
      <c r="B862" s="34"/>
      <c r="C862" s="27"/>
      <c r="D862" s="27"/>
      <c r="E862" s="27"/>
      <c r="F862" s="8">
        <v>133</v>
      </c>
      <c r="G862" s="7" t="s">
        <v>240</v>
      </c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9">
        <f t="shared" si="13"/>
        <v>0</v>
      </c>
      <c r="U862" s="8">
        <v>4088868</v>
      </c>
      <c r="V862" s="29"/>
    </row>
    <row r="863" spans="1:22" ht="15">
      <c r="A863" s="28"/>
      <c r="B863" s="34">
        <v>51000</v>
      </c>
      <c r="C863" s="27">
        <v>2865302</v>
      </c>
      <c r="D863" s="27" t="s">
        <v>7</v>
      </c>
      <c r="E863" s="27" t="s">
        <v>224</v>
      </c>
      <c r="F863" s="8">
        <v>111</v>
      </c>
      <c r="G863" s="7" t="s">
        <v>136</v>
      </c>
      <c r="H863" s="9">
        <v>8400000</v>
      </c>
      <c r="I863" s="9">
        <v>8400000</v>
      </c>
      <c r="J863" s="9">
        <v>8400000</v>
      </c>
      <c r="K863" s="9">
        <v>8400000</v>
      </c>
      <c r="L863" s="9">
        <v>8400000</v>
      </c>
      <c r="M863" s="9">
        <v>8400000</v>
      </c>
      <c r="N863" s="9">
        <v>8400000</v>
      </c>
      <c r="O863" s="9">
        <v>8400000</v>
      </c>
      <c r="P863" s="9">
        <v>8400000</v>
      </c>
      <c r="Q863" s="9">
        <v>8400000</v>
      </c>
      <c r="R863" s="9">
        <v>8400000</v>
      </c>
      <c r="S863" s="9">
        <v>8400000</v>
      </c>
      <c r="T863" s="9">
        <f t="shared" si="13"/>
        <v>100800000</v>
      </c>
      <c r="U863" s="9"/>
      <c r="V863" s="29">
        <f>SUM(T863:U869)</f>
        <v>161000027</v>
      </c>
    </row>
    <row r="864" spans="1:22" ht="15">
      <c r="A864" s="28"/>
      <c r="B864" s="34"/>
      <c r="C864" s="27"/>
      <c r="D864" s="27"/>
      <c r="E864" s="27"/>
      <c r="F864" s="8">
        <v>114</v>
      </c>
      <c r="G864" s="7" t="s">
        <v>227</v>
      </c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9">
        <f t="shared" si="13"/>
        <v>0</v>
      </c>
      <c r="U864" s="9">
        <v>8400000</v>
      </c>
      <c r="V864" s="29"/>
    </row>
    <row r="865" spans="1:22" ht="15">
      <c r="A865" s="28"/>
      <c r="B865" s="34"/>
      <c r="C865" s="27"/>
      <c r="D865" s="27"/>
      <c r="E865" s="27"/>
      <c r="F865" s="10">
        <v>113</v>
      </c>
      <c r="G865" s="11" t="s">
        <v>228</v>
      </c>
      <c r="H865" s="12">
        <v>0</v>
      </c>
      <c r="I865" s="12">
        <v>1087500</v>
      </c>
      <c r="J865" s="12">
        <v>1087500</v>
      </c>
      <c r="K865" s="12">
        <v>1087500</v>
      </c>
      <c r="L865" s="12">
        <v>1087500</v>
      </c>
      <c r="M865" s="12">
        <v>1087500</v>
      </c>
      <c r="N865" s="12">
        <v>1087500</v>
      </c>
      <c r="O865" s="12">
        <v>1087500</v>
      </c>
      <c r="P865" s="12">
        <v>1087500</v>
      </c>
      <c r="Q865" s="12">
        <v>1087500</v>
      </c>
      <c r="R865" s="12">
        <v>1087500</v>
      </c>
      <c r="S865" s="12">
        <v>1087500</v>
      </c>
      <c r="T865" s="9">
        <f t="shared" si="13"/>
        <v>11962500</v>
      </c>
      <c r="U865" s="12"/>
      <c r="V865" s="29"/>
    </row>
    <row r="866" spans="1:22" ht="15">
      <c r="A866" s="28"/>
      <c r="B866" s="34"/>
      <c r="C866" s="27"/>
      <c r="D866" s="27"/>
      <c r="E866" s="27"/>
      <c r="F866" s="10">
        <v>114</v>
      </c>
      <c r="G866" s="7" t="s">
        <v>229</v>
      </c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9">
        <f t="shared" si="13"/>
        <v>0</v>
      </c>
      <c r="U866" s="12">
        <v>996875</v>
      </c>
      <c r="V866" s="29"/>
    </row>
    <row r="867" spans="1:22" ht="15">
      <c r="A867" s="28"/>
      <c r="B867" s="34"/>
      <c r="C867" s="27"/>
      <c r="D867" s="27"/>
      <c r="E867" s="27"/>
      <c r="F867" s="8">
        <v>131</v>
      </c>
      <c r="G867" s="7" t="s">
        <v>230</v>
      </c>
      <c r="H867" s="8"/>
      <c r="I867" s="8"/>
      <c r="J867" s="8">
        <v>2192839</v>
      </c>
      <c r="K867" s="8"/>
      <c r="L867" s="8"/>
      <c r="M867" s="8"/>
      <c r="N867" s="8"/>
      <c r="O867" s="8"/>
      <c r="P867" s="8"/>
      <c r="Q867" s="8"/>
      <c r="R867" s="8"/>
      <c r="S867" s="8"/>
      <c r="T867" s="9">
        <f t="shared" si="13"/>
        <v>2192839</v>
      </c>
      <c r="U867" s="8"/>
      <c r="V867" s="29"/>
    </row>
    <row r="868" spans="1:22" ht="15">
      <c r="A868" s="28"/>
      <c r="B868" s="34"/>
      <c r="C868" s="27"/>
      <c r="D868" s="27"/>
      <c r="E868" s="27"/>
      <c r="F868" s="8">
        <v>133</v>
      </c>
      <c r="G868" s="7" t="s">
        <v>239</v>
      </c>
      <c r="H868" s="8">
        <v>2520000</v>
      </c>
      <c r="I868" s="8">
        <v>2846250</v>
      </c>
      <c r="J868" s="8">
        <v>2846250</v>
      </c>
      <c r="K868" s="8">
        <v>2846250</v>
      </c>
      <c r="L868" s="8">
        <v>2846250</v>
      </c>
      <c r="M868" s="8">
        <v>2846250</v>
      </c>
      <c r="N868" s="8">
        <v>2846250</v>
      </c>
      <c r="O868" s="8">
        <v>2846250</v>
      </c>
      <c r="P868" s="8">
        <v>2846250</v>
      </c>
      <c r="Q868" s="8">
        <v>2846250</v>
      </c>
      <c r="R868" s="8">
        <v>2846250</v>
      </c>
      <c r="S868" s="8">
        <v>2846250</v>
      </c>
      <c r="T868" s="9">
        <f t="shared" si="13"/>
        <v>33828750</v>
      </c>
      <c r="U868" s="8"/>
      <c r="V868" s="29"/>
    </row>
    <row r="869" spans="1:22" ht="15">
      <c r="A869" s="28"/>
      <c r="B869" s="34"/>
      <c r="C869" s="27"/>
      <c r="D869" s="27"/>
      <c r="E869" s="27"/>
      <c r="F869" s="8">
        <v>133</v>
      </c>
      <c r="G869" s="7" t="s">
        <v>240</v>
      </c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9">
        <f t="shared" si="13"/>
        <v>0</v>
      </c>
      <c r="U869" s="8">
        <v>2819063</v>
      </c>
      <c r="V869" s="29"/>
    </row>
    <row r="870" spans="1:22" ht="15">
      <c r="A870" s="28"/>
      <c r="B870" s="34">
        <v>52000</v>
      </c>
      <c r="C870" s="27">
        <v>919239</v>
      </c>
      <c r="D870" s="27" t="s">
        <v>2</v>
      </c>
      <c r="E870" s="27" t="s">
        <v>224</v>
      </c>
      <c r="F870" s="8">
        <v>111</v>
      </c>
      <c r="G870" s="7" t="s">
        <v>136</v>
      </c>
      <c r="H870" s="9">
        <v>13000000</v>
      </c>
      <c r="I870" s="9">
        <v>13000000</v>
      </c>
      <c r="J870" s="9">
        <v>13000000</v>
      </c>
      <c r="K870" s="9">
        <v>13000000</v>
      </c>
      <c r="L870" s="9">
        <v>13000000</v>
      </c>
      <c r="M870" s="9">
        <v>13000000</v>
      </c>
      <c r="N870" s="9">
        <v>13000000</v>
      </c>
      <c r="O870" s="9">
        <v>13000000</v>
      </c>
      <c r="P870" s="9">
        <v>13000000</v>
      </c>
      <c r="Q870" s="9">
        <v>13000000</v>
      </c>
      <c r="R870" s="9">
        <v>13000000</v>
      </c>
      <c r="S870" s="9">
        <v>13000000</v>
      </c>
      <c r="T870" s="9">
        <f t="shared" si="13"/>
        <v>156000000</v>
      </c>
      <c r="U870" s="9"/>
      <c r="V870" s="29">
        <f>SUM(T870:U876)</f>
        <v>238485623</v>
      </c>
    </row>
    <row r="871" spans="1:22" ht="15">
      <c r="A871" s="28"/>
      <c r="B871" s="34"/>
      <c r="C871" s="27"/>
      <c r="D871" s="27"/>
      <c r="E871" s="27"/>
      <c r="F871" s="8">
        <v>114</v>
      </c>
      <c r="G871" s="7" t="s">
        <v>227</v>
      </c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9">
        <f t="shared" si="13"/>
        <v>0</v>
      </c>
      <c r="U871" s="9">
        <v>13000000</v>
      </c>
      <c r="V871" s="29"/>
    </row>
    <row r="872" spans="1:22" ht="15">
      <c r="A872" s="28"/>
      <c r="B872" s="34"/>
      <c r="C872" s="27"/>
      <c r="D872" s="27"/>
      <c r="E872" s="27"/>
      <c r="F872" s="10">
        <v>113</v>
      </c>
      <c r="G872" s="11" t="s">
        <v>228</v>
      </c>
      <c r="H872" s="12">
        <v>2235000</v>
      </c>
      <c r="I872" s="12">
        <v>2235000</v>
      </c>
      <c r="J872" s="12">
        <v>2235000</v>
      </c>
      <c r="K872" s="12">
        <v>2235000</v>
      </c>
      <c r="L872" s="12">
        <v>2235000</v>
      </c>
      <c r="M872" s="12">
        <v>2235000</v>
      </c>
      <c r="N872" s="12">
        <v>2235000</v>
      </c>
      <c r="O872" s="12">
        <v>2235000</v>
      </c>
      <c r="P872" s="12">
        <v>2235000</v>
      </c>
      <c r="Q872" s="12">
        <v>2235000</v>
      </c>
      <c r="R872" s="12">
        <v>2235000</v>
      </c>
      <c r="S872" s="12">
        <v>2235000</v>
      </c>
      <c r="T872" s="9">
        <f t="shared" si="13"/>
        <v>26820000</v>
      </c>
      <c r="U872" s="12"/>
      <c r="V872" s="29"/>
    </row>
    <row r="873" spans="1:22" ht="15">
      <c r="A873" s="28"/>
      <c r="B873" s="34"/>
      <c r="C873" s="27"/>
      <c r="D873" s="27"/>
      <c r="E873" s="27"/>
      <c r="F873" s="10">
        <v>114</v>
      </c>
      <c r="G873" s="7" t="s">
        <v>229</v>
      </c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9">
        <f t="shared" si="13"/>
        <v>0</v>
      </c>
      <c r="U873" s="12">
        <v>2235000</v>
      </c>
      <c r="V873" s="29"/>
    </row>
    <row r="874" spans="1:22" ht="15">
      <c r="A874" s="28"/>
      <c r="B874" s="34"/>
      <c r="C874" s="27"/>
      <c r="D874" s="27"/>
      <c r="E874" s="27"/>
      <c r="F874" s="8">
        <v>131</v>
      </c>
      <c r="G874" s="7" t="s">
        <v>230</v>
      </c>
      <c r="H874" s="8"/>
      <c r="I874" s="8"/>
      <c r="J874" s="8">
        <v>2192839</v>
      </c>
      <c r="K874" s="8"/>
      <c r="L874" s="8"/>
      <c r="M874" s="8"/>
      <c r="N874" s="8"/>
      <c r="O874" s="8"/>
      <c r="P874" s="8"/>
      <c r="Q874" s="8"/>
      <c r="R874" s="8"/>
      <c r="S874" s="8"/>
      <c r="T874" s="9">
        <f t="shared" si="13"/>
        <v>2192839</v>
      </c>
      <c r="U874" s="8"/>
      <c r="V874" s="29"/>
    </row>
    <row r="875" spans="1:22" ht="15">
      <c r="A875" s="28"/>
      <c r="B875" s="34"/>
      <c r="C875" s="27"/>
      <c r="D875" s="27"/>
      <c r="E875" s="27"/>
      <c r="F875" s="8">
        <v>133</v>
      </c>
      <c r="G875" s="7" t="s">
        <v>239</v>
      </c>
      <c r="H875" s="8">
        <v>2941368</v>
      </c>
      <c r="I875" s="8">
        <v>2941368</v>
      </c>
      <c r="J875" s="8">
        <v>2941368</v>
      </c>
      <c r="K875" s="8">
        <v>2941368</v>
      </c>
      <c r="L875" s="8">
        <v>2941368</v>
      </c>
      <c r="M875" s="8">
        <v>2941368</v>
      </c>
      <c r="N875" s="8">
        <v>2941368</v>
      </c>
      <c r="O875" s="8">
        <v>2941368</v>
      </c>
      <c r="P875" s="8">
        <v>2941368</v>
      </c>
      <c r="Q875" s="8">
        <v>2941368</v>
      </c>
      <c r="R875" s="8">
        <v>2941368</v>
      </c>
      <c r="S875" s="8">
        <v>2941368</v>
      </c>
      <c r="T875" s="9">
        <f t="shared" si="13"/>
        <v>35296416</v>
      </c>
      <c r="U875" s="8"/>
      <c r="V875" s="29"/>
    </row>
    <row r="876" spans="1:22" ht="15">
      <c r="A876" s="28"/>
      <c r="B876" s="34"/>
      <c r="C876" s="27"/>
      <c r="D876" s="27"/>
      <c r="E876" s="27"/>
      <c r="F876" s="8">
        <v>133</v>
      </c>
      <c r="G876" s="7" t="s">
        <v>240</v>
      </c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9">
        <f t="shared" si="13"/>
        <v>0</v>
      </c>
      <c r="U876" s="8">
        <v>2941368</v>
      </c>
      <c r="V876" s="29"/>
    </row>
    <row r="877" spans="1:22" ht="15">
      <c r="A877" s="28"/>
      <c r="B877" s="34">
        <v>53000</v>
      </c>
      <c r="C877" s="27">
        <v>1469040</v>
      </c>
      <c r="D877" s="27" t="s">
        <v>68</v>
      </c>
      <c r="E877" s="27" t="s">
        <v>224</v>
      </c>
      <c r="F877" s="8">
        <v>111</v>
      </c>
      <c r="G877" s="7" t="s">
        <v>136</v>
      </c>
      <c r="H877" s="9">
        <v>5000000</v>
      </c>
      <c r="I877" s="9">
        <v>5000000</v>
      </c>
      <c r="J877" s="9">
        <v>5000000</v>
      </c>
      <c r="K877" s="9">
        <v>5000000</v>
      </c>
      <c r="L877" s="9">
        <v>5000000</v>
      </c>
      <c r="M877" s="9">
        <v>5000000</v>
      </c>
      <c r="N877" s="9">
        <v>5000000</v>
      </c>
      <c r="O877" s="9">
        <v>5000000</v>
      </c>
      <c r="P877" s="9">
        <v>5000000</v>
      </c>
      <c r="Q877" s="9">
        <v>5000000</v>
      </c>
      <c r="R877" s="9">
        <v>5000000</v>
      </c>
      <c r="S877" s="9">
        <v>5000000</v>
      </c>
      <c r="T877" s="9">
        <f t="shared" si="13"/>
        <v>60000000</v>
      </c>
      <c r="U877" s="9"/>
      <c r="V877" s="29">
        <f>SUM(T877:U890)</f>
        <v>99266451</v>
      </c>
    </row>
    <row r="878" spans="1:22" ht="15">
      <c r="A878" s="28"/>
      <c r="B878" s="34"/>
      <c r="C878" s="27"/>
      <c r="D878" s="27"/>
      <c r="E878" s="27"/>
      <c r="F878" s="8">
        <v>114</v>
      </c>
      <c r="G878" s="7" t="s">
        <v>227</v>
      </c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9">
        <f t="shared" si="13"/>
        <v>0</v>
      </c>
      <c r="U878" s="9">
        <v>5000000</v>
      </c>
      <c r="V878" s="29"/>
    </row>
    <row r="879" spans="1:22" ht="15">
      <c r="A879" s="28"/>
      <c r="B879" s="34"/>
      <c r="C879" s="27"/>
      <c r="D879" s="27"/>
      <c r="E879" s="27"/>
      <c r="F879" s="15">
        <v>131</v>
      </c>
      <c r="G879" s="8" t="s">
        <v>241</v>
      </c>
      <c r="H879" s="8"/>
      <c r="I879" s="8">
        <v>1800000</v>
      </c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9">
        <f t="shared" si="13"/>
        <v>1800000</v>
      </c>
      <c r="U879" s="8"/>
      <c r="V879" s="29"/>
    </row>
    <row r="880" spans="1:22" ht="15">
      <c r="A880" s="28"/>
      <c r="B880" s="34"/>
      <c r="C880" s="27"/>
      <c r="D880" s="27"/>
      <c r="E880" s="27"/>
      <c r="F880" s="8">
        <v>131</v>
      </c>
      <c r="G880" s="7" t="s">
        <v>230</v>
      </c>
      <c r="H880" s="8"/>
      <c r="I880" s="8"/>
      <c r="J880" s="8">
        <v>2192839</v>
      </c>
      <c r="K880" s="8"/>
      <c r="L880" s="8"/>
      <c r="M880" s="8"/>
      <c r="N880" s="8"/>
      <c r="O880" s="8"/>
      <c r="P880" s="8"/>
      <c r="Q880" s="8"/>
      <c r="R880" s="8"/>
      <c r="S880" s="8"/>
      <c r="T880" s="9">
        <f t="shared" si="13"/>
        <v>2192839</v>
      </c>
      <c r="U880" s="8"/>
      <c r="V880" s="29"/>
    </row>
    <row r="881" spans="1:22" ht="15">
      <c r="A881" s="28"/>
      <c r="B881" s="34"/>
      <c r="C881" s="27"/>
      <c r="D881" s="27"/>
      <c r="E881" s="27"/>
      <c r="F881" s="8">
        <v>133</v>
      </c>
      <c r="G881" s="7" t="s">
        <v>239</v>
      </c>
      <c r="H881" s="8">
        <v>1500000</v>
      </c>
      <c r="I881" s="8">
        <v>1500000</v>
      </c>
      <c r="J881" s="8">
        <v>1500000</v>
      </c>
      <c r="K881" s="8">
        <v>1500000</v>
      </c>
      <c r="L881" s="8">
        <v>1500000</v>
      </c>
      <c r="M881" s="8">
        <v>1500000</v>
      </c>
      <c r="N881" s="8">
        <v>1500000</v>
      </c>
      <c r="O881" s="8">
        <v>1500000</v>
      </c>
      <c r="P881" s="8">
        <v>1500000</v>
      </c>
      <c r="Q881" s="8">
        <v>1500000</v>
      </c>
      <c r="R881" s="8">
        <v>1500000</v>
      </c>
      <c r="S881" s="8">
        <v>1500000</v>
      </c>
      <c r="T881" s="9">
        <f t="shared" si="13"/>
        <v>18000000</v>
      </c>
      <c r="U881" s="8"/>
      <c r="V881" s="29"/>
    </row>
    <row r="882" spans="1:22" ht="15">
      <c r="A882" s="28"/>
      <c r="B882" s="34"/>
      <c r="C882" s="27"/>
      <c r="D882" s="27"/>
      <c r="E882" s="27"/>
      <c r="F882" s="8">
        <v>133</v>
      </c>
      <c r="G882" s="7" t="s">
        <v>240</v>
      </c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9">
        <f t="shared" si="13"/>
        <v>0</v>
      </c>
      <c r="U882" s="8">
        <v>1500000</v>
      </c>
      <c r="V882" s="29"/>
    </row>
    <row r="883" spans="1:22" ht="15">
      <c r="A883" s="28"/>
      <c r="B883" s="34"/>
      <c r="C883" s="27"/>
      <c r="D883" s="27"/>
      <c r="E883" s="27"/>
      <c r="F883" s="8">
        <v>123</v>
      </c>
      <c r="G883" s="7" t="s">
        <v>231</v>
      </c>
      <c r="H883" s="8">
        <v>170002</v>
      </c>
      <c r="I883" s="8">
        <v>585443</v>
      </c>
      <c r="J883" s="8">
        <v>235523</v>
      </c>
      <c r="K883" s="8">
        <v>137418</v>
      </c>
      <c r="L883" s="8">
        <v>571985</v>
      </c>
      <c r="M883" s="8">
        <v>946342</v>
      </c>
      <c r="N883" s="8">
        <v>845404</v>
      </c>
      <c r="O883" s="8">
        <v>895342</v>
      </c>
      <c r="P883" s="8">
        <v>957322</v>
      </c>
      <c r="Q883" s="8">
        <v>950946</v>
      </c>
      <c r="R883" s="8">
        <v>1130511</v>
      </c>
      <c r="S883" s="8">
        <v>583318</v>
      </c>
      <c r="T883" s="9">
        <f t="shared" si="13"/>
        <v>8009556</v>
      </c>
      <c r="U883" s="8"/>
      <c r="V883" s="29"/>
    </row>
    <row r="884" spans="1:22" ht="15">
      <c r="A884" s="28"/>
      <c r="B884" s="34"/>
      <c r="C884" s="27"/>
      <c r="D884" s="27"/>
      <c r="E884" s="27"/>
      <c r="F884" s="8">
        <v>123</v>
      </c>
      <c r="G884" s="7" t="s">
        <v>232</v>
      </c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9">
        <f t="shared" si="13"/>
        <v>0</v>
      </c>
      <c r="U884" s="8">
        <v>667463</v>
      </c>
      <c r="V884" s="29"/>
    </row>
    <row r="885" spans="1:22" ht="15">
      <c r="A885" s="28"/>
      <c r="B885" s="34"/>
      <c r="C885" s="27"/>
      <c r="D885" s="27"/>
      <c r="E885" s="27"/>
      <c r="F885" s="8">
        <v>123</v>
      </c>
      <c r="G885" s="7" t="s">
        <v>243</v>
      </c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>
        <v>448025</v>
      </c>
      <c r="T885" s="9">
        <f t="shared" si="13"/>
        <v>448025</v>
      </c>
      <c r="U885" s="8"/>
      <c r="V885" s="29"/>
    </row>
    <row r="886" spans="1:22" ht="15">
      <c r="A886" s="28"/>
      <c r="B886" s="34"/>
      <c r="C886" s="27"/>
      <c r="D886" s="27"/>
      <c r="E886" s="27"/>
      <c r="F886" s="8">
        <v>123</v>
      </c>
      <c r="G886" s="7" t="s">
        <v>233</v>
      </c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9">
        <f t="shared" si="13"/>
        <v>0</v>
      </c>
      <c r="U886" s="8">
        <v>37335</v>
      </c>
      <c r="V886" s="29"/>
    </row>
    <row r="887" spans="1:22" ht="15">
      <c r="A887" s="28"/>
      <c r="B887" s="34"/>
      <c r="C887" s="27"/>
      <c r="D887" s="27"/>
      <c r="E887" s="27"/>
      <c r="F887" s="8">
        <v>125</v>
      </c>
      <c r="G887" s="7" t="s">
        <v>234</v>
      </c>
      <c r="H887" s="8">
        <v>0</v>
      </c>
      <c r="I887" s="8">
        <v>0</v>
      </c>
      <c r="J887" s="8">
        <v>0</v>
      </c>
      <c r="K887" s="8">
        <v>0</v>
      </c>
      <c r="L887" s="8">
        <v>0</v>
      </c>
      <c r="M887" s="8">
        <v>271146</v>
      </c>
      <c r="N887" s="8">
        <v>0</v>
      </c>
      <c r="O887" s="8">
        <v>0</v>
      </c>
      <c r="P887" s="8">
        <v>0</v>
      </c>
      <c r="Q887" s="8">
        <v>0</v>
      </c>
      <c r="R887" s="8">
        <v>364146</v>
      </c>
      <c r="S887" s="8">
        <v>745750</v>
      </c>
      <c r="T887" s="9">
        <f t="shared" si="13"/>
        <v>1381042</v>
      </c>
      <c r="U887" s="8"/>
      <c r="V887" s="29"/>
    </row>
    <row r="888" spans="1:22" ht="15">
      <c r="A888" s="28"/>
      <c r="B888" s="34"/>
      <c r="C888" s="27"/>
      <c r="D888" s="27"/>
      <c r="E888" s="27"/>
      <c r="F888" s="8">
        <v>125</v>
      </c>
      <c r="G888" s="7" t="s">
        <v>235</v>
      </c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9">
        <f t="shared" si="13"/>
        <v>0</v>
      </c>
      <c r="U888" s="8">
        <v>115087</v>
      </c>
      <c r="V888" s="29"/>
    </row>
    <row r="889" spans="1:22" ht="15">
      <c r="A889" s="28"/>
      <c r="B889" s="34"/>
      <c r="C889" s="27"/>
      <c r="D889" s="27"/>
      <c r="E889" s="27"/>
      <c r="F889" s="8">
        <v>125</v>
      </c>
      <c r="G889" s="7" t="s">
        <v>244</v>
      </c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>
        <v>0</v>
      </c>
      <c r="S889" s="8">
        <v>106250</v>
      </c>
      <c r="T889" s="9">
        <f t="shared" si="13"/>
        <v>106250</v>
      </c>
      <c r="U889" s="8"/>
      <c r="V889" s="29"/>
    </row>
    <row r="890" spans="1:22" ht="15">
      <c r="A890" s="28"/>
      <c r="B890" s="34"/>
      <c r="C890" s="27"/>
      <c r="D890" s="27"/>
      <c r="E890" s="27"/>
      <c r="F890" s="8">
        <v>125</v>
      </c>
      <c r="G890" s="7" t="s">
        <v>245</v>
      </c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9">
        <f t="shared" si="13"/>
        <v>0</v>
      </c>
      <c r="U890" s="8">
        <v>8854</v>
      </c>
      <c r="V890" s="29"/>
    </row>
    <row r="891" spans="1:22" ht="15">
      <c r="A891" s="28"/>
      <c r="B891" s="34">
        <v>53000</v>
      </c>
      <c r="C891" s="27">
        <v>4865819</v>
      </c>
      <c r="D891" s="27" t="s">
        <v>4</v>
      </c>
      <c r="E891" s="27" t="s">
        <v>224</v>
      </c>
      <c r="F891" s="8">
        <v>111</v>
      </c>
      <c r="G891" s="7" t="s">
        <v>136</v>
      </c>
      <c r="H891" s="9">
        <v>5000000</v>
      </c>
      <c r="I891" s="9">
        <v>5000000</v>
      </c>
      <c r="J891" s="9">
        <v>5000000</v>
      </c>
      <c r="K891" s="9">
        <v>5000000</v>
      </c>
      <c r="L891" s="9">
        <v>5000000</v>
      </c>
      <c r="M891" s="9">
        <v>5000000</v>
      </c>
      <c r="N891" s="9">
        <v>5000000</v>
      </c>
      <c r="O891" s="9">
        <v>5000000</v>
      </c>
      <c r="P891" s="9">
        <v>5000000</v>
      </c>
      <c r="Q891" s="9">
        <v>5000000</v>
      </c>
      <c r="R891" s="9">
        <v>5000000</v>
      </c>
      <c r="S891" s="9">
        <v>5000000</v>
      </c>
      <c r="T891" s="9">
        <f t="shared" si="13"/>
        <v>60000000</v>
      </c>
      <c r="U891" s="9"/>
      <c r="V891" s="29">
        <f>SUM(T891:U902)</f>
        <v>95951710</v>
      </c>
    </row>
    <row r="892" spans="1:22" ht="15">
      <c r="A892" s="28"/>
      <c r="B892" s="34"/>
      <c r="C892" s="27"/>
      <c r="D892" s="27"/>
      <c r="E892" s="27"/>
      <c r="F892" s="8">
        <v>114</v>
      </c>
      <c r="G892" s="7" t="s">
        <v>227</v>
      </c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9">
        <f t="shared" si="13"/>
        <v>0</v>
      </c>
      <c r="U892" s="9">
        <v>5000000</v>
      </c>
      <c r="V892" s="29"/>
    </row>
    <row r="893" spans="1:22" ht="15">
      <c r="A893" s="28"/>
      <c r="B893" s="34"/>
      <c r="C893" s="27"/>
      <c r="D893" s="27"/>
      <c r="E893" s="27"/>
      <c r="F893" s="15">
        <v>131</v>
      </c>
      <c r="G893" s="8" t="s">
        <v>241</v>
      </c>
      <c r="H893" s="8"/>
      <c r="I893" s="8">
        <v>1800000</v>
      </c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9">
        <f t="shared" si="13"/>
        <v>1800000</v>
      </c>
      <c r="U893" s="8"/>
      <c r="V893" s="29"/>
    </row>
    <row r="894" spans="1:22" ht="15">
      <c r="A894" s="28"/>
      <c r="B894" s="34"/>
      <c r="C894" s="27"/>
      <c r="D894" s="27"/>
      <c r="E894" s="27"/>
      <c r="F894" s="8">
        <v>131</v>
      </c>
      <c r="G894" s="7" t="s">
        <v>230</v>
      </c>
      <c r="H894" s="8"/>
      <c r="I894" s="8"/>
      <c r="J894" s="8">
        <v>2192839</v>
      </c>
      <c r="K894" s="8"/>
      <c r="L894" s="8"/>
      <c r="M894" s="8"/>
      <c r="N894" s="8"/>
      <c r="O894" s="8"/>
      <c r="P894" s="8"/>
      <c r="Q894" s="8"/>
      <c r="R894" s="8"/>
      <c r="S894" s="8"/>
      <c r="T894" s="9">
        <f t="shared" si="13"/>
        <v>2192839</v>
      </c>
      <c r="U894" s="8"/>
      <c r="V894" s="29"/>
    </row>
    <row r="895" spans="1:22" ht="15">
      <c r="A895" s="28"/>
      <c r="B895" s="34"/>
      <c r="C895" s="27"/>
      <c r="D895" s="27"/>
      <c r="E895" s="27"/>
      <c r="F895" s="8">
        <v>133</v>
      </c>
      <c r="G895" s="7" t="s">
        <v>239</v>
      </c>
      <c r="H895" s="8">
        <v>1500000</v>
      </c>
      <c r="I895" s="8">
        <v>1500000</v>
      </c>
      <c r="J895" s="8">
        <v>1500000</v>
      </c>
      <c r="K895" s="8">
        <v>1500000</v>
      </c>
      <c r="L895" s="8">
        <v>1500000</v>
      </c>
      <c r="M895" s="8">
        <v>1500000</v>
      </c>
      <c r="N895" s="8">
        <v>1500000</v>
      </c>
      <c r="O895" s="8">
        <v>1500000</v>
      </c>
      <c r="P895" s="8">
        <v>1500000</v>
      </c>
      <c r="Q895" s="8">
        <v>1500000</v>
      </c>
      <c r="R895" s="8">
        <v>1500000</v>
      </c>
      <c r="S895" s="8">
        <v>1500000</v>
      </c>
      <c r="T895" s="9">
        <f t="shared" si="13"/>
        <v>18000000</v>
      </c>
      <c r="U895" s="8"/>
      <c r="V895" s="29"/>
    </row>
    <row r="896" spans="1:22" ht="15">
      <c r="A896" s="28"/>
      <c r="B896" s="34"/>
      <c r="C896" s="27"/>
      <c r="D896" s="27"/>
      <c r="E896" s="27"/>
      <c r="F896" s="8">
        <v>133</v>
      </c>
      <c r="G896" s="7" t="s">
        <v>240</v>
      </c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9">
        <f t="shared" si="13"/>
        <v>0</v>
      </c>
      <c r="U896" s="8">
        <v>1500000</v>
      </c>
      <c r="V896" s="29"/>
    </row>
    <row r="897" spans="1:22" ht="15">
      <c r="A897" s="28"/>
      <c r="B897" s="34"/>
      <c r="C897" s="27"/>
      <c r="D897" s="27"/>
      <c r="E897" s="27"/>
      <c r="F897" s="8">
        <v>123</v>
      </c>
      <c r="G897" s="7" t="s">
        <v>231</v>
      </c>
      <c r="H897" s="8">
        <v>4250</v>
      </c>
      <c r="I897" s="8">
        <v>0</v>
      </c>
      <c r="J897" s="8">
        <v>0</v>
      </c>
      <c r="K897" s="8">
        <v>122897</v>
      </c>
      <c r="L897" s="8">
        <v>126793</v>
      </c>
      <c r="M897" s="8">
        <v>199044</v>
      </c>
      <c r="N897" s="8">
        <v>89251</v>
      </c>
      <c r="O897" s="8">
        <v>960509</v>
      </c>
      <c r="P897" s="8">
        <v>1033468</v>
      </c>
      <c r="Q897" s="8">
        <v>973968</v>
      </c>
      <c r="R897" s="8">
        <v>868425</v>
      </c>
      <c r="S897" s="8">
        <v>419691</v>
      </c>
      <c r="T897" s="9">
        <f t="shared" si="13"/>
        <v>4798296</v>
      </c>
      <c r="U897" s="8"/>
      <c r="V897" s="29"/>
    </row>
    <row r="898" spans="1:22" ht="15">
      <c r="A898" s="28"/>
      <c r="B898" s="34"/>
      <c r="C898" s="27"/>
      <c r="D898" s="27"/>
      <c r="E898" s="27"/>
      <c r="F898" s="8">
        <v>123</v>
      </c>
      <c r="G898" s="7" t="s">
        <v>232</v>
      </c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9">
        <f aca="true" t="shared" si="14" ref="T898:T961">SUM(H898:S898)</f>
        <v>0</v>
      </c>
      <c r="U898" s="8">
        <v>399858</v>
      </c>
      <c r="V898" s="29"/>
    </row>
    <row r="899" spans="1:22" ht="15">
      <c r="A899" s="28"/>
      <c r="B899" s="34"/>
      <c r="C899" s="27"/>
      <c r="D899" s="27"/>
      <c r="E899" s="27"/>
      <c r="F899" s="8">
        <v>123</v>
      </c>
      <c r="G899" s="7" t="s">
        <v>243</v>
      </c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>
        <v>354170</v>
      </c>
      <c r="T899" s="9">
        <f t="shared" si="14"/>
        <v>354170</v>
      </c>
      <c r="U899" s="8"/>
      <c r="V899" s="29"/>
    </row>
    <row r="900" spans="1:22" ht="15">
      <c r="A900" s="28"/>
      <c r="B900" s="34"/>
      <c r="C900" s="27"/>
      <c r="D900" s="27"/>
      <c r="E900" s="27"/>
      <c r="F900" s="8">
        <v>123</v>
      </c>
      <c r="G900" s="7" t="s">
        <v>233</v>
      </c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9">
        <f t="shared" si="14"/>
        <v>0</v>
      </c>
      <c r="U900" s="8">
        <v>29514</v>
      </c>
      <c r="V900" s="29"/>
    </row>
    <row r="901" spans="1:22" ht="15">
      <c r="A901" s="28"/>
      <c r="B901" s="34"/>
      <c r="C901" s="27"/>
      <c r="D901" s="27"/>
      <c r="E901" s="27"/>
      <c r="F901" s="8">
        <v>125</v>
      </c>
      <c r="G901" s="7" t="s">
        <v>234</v>
      </c>
      <c r="H901" s="8">
        <v>0</v>
      </c>
      <c r="I901" s="8">
        <v>0</v>
      </c>
      <c r="J901" s="8">
        <v>0</v>
      </c>
      <c r="K901" s="8">
        <v>0</v>
      </c>
      <c r="L901" s="8">
        <v>0</v>
      </c>
      <c r="M901" s="8">
        <v>0</v>
      </c>
      <c r="N901" s="8">
        <v>0</v>
      </c>
      <c r="O901" s="8">
        <v>0</v>
      </c>
      <c r="P901" s="8">
        <v>364083</v>
      </c>
      <c r="Q901" s="8">
        <v>413563</v>
      </c>
      <c r="R901" s="8">
        <v>882083</v>
      </c>
      <c r="S901" s="8">
        <v>72917</v>
      </c>
      <c r="T901" s="9">
        <f t="shared" si="14"/>
        <v>1732646</v>
      </c>
      <c r="U901" s="8"/>
      <c r="V901" s="29"/>
    </row>
    <row r="902" spans="1:22" ht="15">
      <c r="A902" s="28"/>
      <c r="B902" s="34"/>
      <c r="C902" s="27"/>
      <c r="D902" s="27"/>
      <c r="E902" s="27"/>
      <c r="F902" s="8">
        <v>125</v>
      </c>
      <c r="G902" s="7" t="s">
        <v>235</v>
      </c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9">
        <f t="shared" si="14"/>
        <v>0</v>
      </c>
      <c r="U902" s="8">
        <v>144387</v>
      </c>
      <c r="V902" s="29"/>
    </row>
    <row r="903" spans="1:22" ht="15">
      <c r="A903" s="28"/>
      <c r="B903" s="34">
        <v>54000</v>
      </c>
      <c r="C903" s="27">
        <v>1246597</v>
      </c>
      <c r="D903" s="27" t="s">
        <v>6</v>
      </c>
      <c r="E903" s="27" t="s">
        <v>224</v>
      </c>
      <c r="F903" s="8">
        <v>111</v>
      </c>
      <c r="G903" s="7" t="s">
        <v>136</v>
      </c>
      <c r="H903" s="9">
        <v>6000000</v>
      </c>
      <c r="I903" s="9">
        <v>6000000</v>
      </c>
      <c r="J903" s="9">
        <v>6000000</v>
      </c>
      <c r="K903" s="9">
        <v>6000000</v>
      </c>
      <c r="L903" s="9">
        <v>6000000</v>
      </c>
      <c r="M903" s="9">
        <v>6000000</v>
      </c>
      <c r="N903" s="9">
        <v>6000000</v>
      </c>
      <c r="O903" s="9">
        <v>6000000</v>
      </c>
      <c r="P903" s="9">
        <v>6000000</v>
      </c>
      <c r="Q903" s="9">
        <v>6000000</v>
      </c>
      <c r="R903" s="9">
        <v>6000000</v>
      </c>
      <c r="S903" s="9">
        <v>6000000</v>
      </c>
      <c r="T903" s="9">
        <f t="shared" si="14"/>
        <v>72000000</v>
      </c>
      <c r="U903" s="9"/>
      <c r="V903" s="29">
        <f>SUM(T903:U910)</f>
        <v>112182835</v>
      </c>
    </row>
    <row r="904" spans="1:22" ht="15">
      <c r="A904" s="28"/>
      <c r="B904" s="34"/>
      <c r="C904" s="27"/>
      <c r="D904" s="27"/>
      <c r="E904" s="27"/>
      <c r="F904" s="8">
        <v>114</v>
      </c>
      <c r="G904" s="7" t="s">
        <v>227</v>
      </c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9">
        <f t="shared" si="14"/>
        <v>0</v>
      </c>
      <c r="U904" s="9">
        <v>6000000</v>
      </c>
      <c r="V904" s="29"/>
    </row>
    <row r="905" spans="1:22" ht="15">
      <c r="A905" s="28"/>
      <c r="B905" s="34"/>
      <c r="C905" s="27"/>
      <c r="D905" s="27"/>
      <c r="E905" s="27"/>
      <c r="F905" s="15">
        <v>131</v>
      </c>
      <c r="G905" s="8" t="s">
        <v>241</v>
      </c>
      <c r="H905" s="8"/>
      <c r="I905" s="8">
        <v>3600000</v>
      </c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9">
        <f t="shared" si="14"/>
        <v>3600000</v>
      </c>
      <c r="U905" s="8"/>
      <c r="V905" s="29"/>
    </row>
    <row r="906" spans="1:22" ht="15">
      <c r="A906" s="28"/>
      <c r="B906" s="34"/>
      <c r="C906" s="27"/>
      <c r="D906" s="27"/>
      <c r="E906" s="27"/>
      <c r="F906" s="8">
        <v>131</v>
      </c>
      <c r="G906" s="7" t="s">
        <v>230</v>
      </c>
      <c r="H906" s="8"/>
      <c r="I906" s="8"/>
      <c r="J906" s="8">
        <v>2192839</v>
      </c>
      <c r="K906" s="8"/>
      <c r="L906" s="8"/>
      <c r="M906" s="8"/>
      <c r="N906" s="8"/>
      <c r="O906" s="8"/>
      <c r="P906" s="8"/>
      <c r="Q906" s="8"/>
      <c r="R906" s="8"/>
      <c r="S906" s="8"/>
      <c r="T906" s="9">
        <f t="shared" si="14"/>
        <v>2192839</v>
      </c>
      <c r="U906" s="8"/>
      <c r="V906" s="29"/>
    </row>
    <row r="907" spans="1:22" ht="15">
      <c r="A907" s="28"/>
      <c r="B907" s="34"/>
      <c r="C907" s="27"/>
      <c r="D907" s="27"/>
      <c r="E907" s="27"/>
      <c r="F907" s="8">
        <v>133</v>
      </c>
      <c r="G907" s="7" t="s">
        <v>239</v>
      </c>
      <c r="H907" s="8">
        <v>1800000</v>
      </c>
      <c r="I907" s="8">
        <v>1800000</v>
      </c>
      <c r="J907" s="8">
        <v>1800000</v>
      </c>
      <c r="K907" s="8">
        <v>1800000</v>
      </c>
      <c r="L907" s="8">
        <v>1800000</v>
      </c>
      <c r="M907" s="8">
        <v>1800000</v>
      </c>
      <c r="N907" s="8">
        <v>1800000</v>
      </c>
      <c r="O907" s="8">
        <v>1800000</v>
      </c>
      <c r="P907" s="8">
        <v>1800000</v>
      </c>
      <c r="Q907" s="8">
        <v>1800000</v>
      </c>
      <c r="R907" s="8">
        <v>1800000</v>
      </c>
      <c r="S907" s="8">
        <v>1800000</v>
      </c>
      <c r="T907" s="9">
        <f t="shared" si="14"/>
        <v>21600000</v>
      </c>
      <c r="U907" s="8"/>
      <c r="V907" s="29"/>
    </row>
    <row r="908" spans="1:22" ht="15">
      <c r="A908" s="28"/>
      <c r="B908" s="34"/>
      <c r="C908" s="27"/>
      <c r="D908" s="27"/>
      <c r="E908" s="27"/>
      <c r="F908" s="8">
        <v>133</v>
      </c>
      <c r="G908" s="7" t="s">
        <v>240</v>
      </c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9">
        <f t="shared" si="14"/>
        <v>0</v>
      </c>
      <c r="U908" s="8">
        <v>1800000</v>
      </c>
      <c r="V908" s="29"/>
    </row>
    <row r="909" spans="1:22" ht="15">
      <c r="A909" s="28"/>
      <c r="B909" s="34"/>
      <c r="C909" s="27"/>
      <c r="D909" s="27"/>
      <c r="E909" s="27"/>
      <c r="F909" s="8">
        <v>123</v>
      </c>
      <c r="G909" s="7" t="s">
        <v>231</v>
      </c>
      <c r="H909" s="8">
        <v>0</v>
      </c>
      <c r="I909" s="8">
        <v>0</v>
      </c>
      <c r="J909" s="8">
        <v>315775</v>
      </c>
      <c r="K909" s="8">
        <v>0</v>
      </c>
      <c r="L909" s="8">
        <v>0</v>
      </c>
      <c r="M909" s="8">
        <v>0</v>
      </c>
      <c r="N909" s="8">
        <v>0</v>
      </c>
      <c r="O909" s="8">
        <v>0</v>
      </c>
      <c r="P909" s="8">
        <v>1251625</v>
      </c>
      <c r="Q909" s="8">
        <v>1198500</v>
      </c>
      <c r="R909" s="8">
        <v>1265225</v>
      </c>
      <c r="S909" s="8">
        <v>575025</v>
      </c>
      <c r="T909" s="9">
        <f t="shared" si="14"/>
        <v>4606150</v>
      </c>
      <c r="U909" s="8"/>
      <c r="V909" s="29"/>
    </row>
    <row r="910" spans="1:22" ht="15">
      <c r="A910" s="28"/>
      <c r="B910" s="34"/>
      <c r="C910" s="27"/>
      <c r="D910" s="27"/>
      <c r="E910" s="27"/>
      <c r="F910" s="8">
        <v>123</v>
      </c>
      <c r="G910" s="7" t="s">
        <v>232</v>
      </c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9">
        <f t="shared" si="14"/>
        <v>0</v>
      </c>
      <c r="U910" s="8">
        <v>383846</v>
      </c>
      <c r="V910" s="29"/>
    </row>
    <row r="911" spans="1:22" ht="15">
      <c r="A911" s="28"/>
      <c r="B911" s="34">
        <v>54000</v>
      </c>
      <c r="C911" s="27">
        <v>3246063</v>
      </c>
      <c r="D911" s="27" t="s">
        <v>8</v>
      </c>
      <c r="E911" s="27" t="s">
        <v>224</v>
      </c>
      <c r="F911" s="8">
        <v>111</v>
      </c>
      <c r="G911" s="7" t="s">
        <v>136</v>
      </c>
      <c r="H911" s="9">
        <v>6000000</v>
      </c>
      <c r="I911" s="9">
        <v>6000000</v>
      </c>
      <c r="J911" s="9">
        <v>6000000</v>
      </c>
      <c r="K911" s="9">
        <v>6000000</v>
      </c>
      <c r="L911" s="9">
        <v>6000000</v>
      </c>
      <c r="M911" s="9">
        <v>6000000</v>
      </c>
      <c r="N911" s="9">
        <v>6000000</v>
      </c>
      <c r="O911" s="9">
        <v>6000000</v>
      </c>
      <c r="P911" s="9">
        <v>6000000</v>
      </c>
      <c r="Q911" s="9">
        <v>6000000</v>
      </c>
      <c r="R911" s="9">
        <v>6000000</v>
      </c>
      <c r="S911" s="9">
        <v>6000000</v>
      </c>
      <c r="T911" s="9">
        <f t="shared" si="14"/>
        <v>72000000</v>
      </c>
      <c r="U911" s="9"/>
      <c r="V911" s="29">
        <f>SUM(T911:U912)</f>
        <v>78000000</v>
      </c>
    </row>
    <row r="912" spans="1:22" ht="15">
      <c r="A912" s="28"/>
      <c r="B912" s="34"/>
      <c r="C912" s="27"/>
      <c r="D912" s="27"/>
      <c r="E912" s="27"/>
      <c r="F912" s="8">
        <v>114</v>
      </c>
      <c r="G912" s="7" t="s">
        <v>227</v>
      </c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9">
        <f t="shared" si="14"/>
        <v>0</v>
      </c>
      <c r="U912" s="9">
        <v>6000000</v>
      </c>
      <c r="V912" s="29"/>
    </row>
    <row r="913" spans="1:22" ht="15">
      <c r="A913" s="28"/>
      <c r="B913" s="34">
        <v>54000</v>
      </c>
      <c r="C913" s="27">
        <v>3574068</v>
      </c>
      <c r="D913" s="27" t="s">
        <v>9</v>
      </c>
      <c r="E913" s="27" t="s">
        <v>224</v>
      </c>
      <c r="F913" s="8">
        <v>111</v>
      </c>
      <c r="G913" s="7" t="s">
        <v>136</v>
      </c>
      <c r="H913" s="9">
        <v>6000000</v>
      </c>
      <c r="I913" s="9">
        <v>6000000</v>
      </c>
      <c r="J913" s="9">
        <v>6000000</v>
      </c>
      <c r="K913" s="9">
        <v>6000000</v>
      </c>
      <c r="L913" s="9">
        <v>6000000</v>
      </c>
      <c r="M913" s="9">
        <v>6000000</v>
      </c>
      <c r="N913" s="9">
        <v>6000000</v>
      </c>
      <c r="O913" s="9">
        <v>6000000</v>
      </c>
      <c r="P913" s="9">
        <v>6000000</v>
      </c>
      <c r="Q913" s="9">
        <v>6000000</v>
      </c>
      <c r="R913" s="9">
        <v>6000000</v>
      </c>
      <c r="S913" s="9">
        <v>6000000</v>
      </c>
      <c r="T913" s="9">
        <f t="shared" si="14"/>
        <v>72000000</v>
      </c>
      <c r="U913" s="9"/>
      <c r="V913" s="29">
        <f>SUM(T913:U921)</f>
        <v>112522183</v>
      </c>
    </row>
    <row r="914" spans="1:22" ht="15">
      <c r="A914" s="28"/>
      <c r="B914" s="34"/>
      <c r="C914" s="27"/>
      <c r="D914" s="27"/>
      <c r="E914" s="27"/>
      <c r="F914" s="8">
        <v>114</v>
      </c>
      <c r="G914" s="7" t="s">
        <v>227</v>
      </c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9">
        <f t="shared" si="14"/>
        <v>0</v>
      </c>
      <c r="U914" s="9">
        <v>6000000</v>
      </c>
      <c r="V914" s="29"/>
    </row>
    <row r="915" spans="1:22" ht="15">
      <c r="A915" s="28"/>
      <c r="B915" s="34"/>
      <c r="C915" s="27"/>
      <c r="D915" s="27"/>
      <c r="E915" s="27"/>
      <c r="F915" s="8">
        <v>131</v>
      </c>
      <c r="G915" s="7" t="s">
        <v>241</v>
      </c>
      <c r="H915" s="8"/>
      <c r="I915" s="8"/>
      <c r="J915" s="13">
        <v>1800000</v>
      </c>
      <c r="K915" s="8"/>
      <c r="L915" s="8"/>
      <c r="M915" s="8"/>
      <c r="N915" s="8"/>
      <c r="O915" s="8"/>
      <c r="P915" s="8"/>
      <c r="Q915" s="8"/>
      <c r="R915" s="8"/>
      <c r="S915" s="8"/>
      <c r="T915" s="9">
        <f t="shared" si="14"/>
        <v>1800000</v>
      </c>
      <c r="U915" s="8"/>
      <c r="V915" s="29"/>
    </row>
    <row r="916" spans="1:22" ht="15">
      <c r="A916" s="28"/>
      <c r="B916" s="34"/>
      <c r="C916" s="27"/>
      <c r="D916" s="27"/>
      <c r="E916" s="27"/>
      <c r="F916" s="8">
        <v>131</v>
      </c>
      <c r="G916" s="7" t="s">
        <v>230</v>
      </c>
      <c r="H916" s="8"/>
      <c r="I916" s="8"/>
      <c r="J916" s="8">
        <v>2192839</v>
      </c>
      <c r="K916" s="8"/>
      <c r="L916" s="8"/>
      <c r="M916" s="8"/>
      <c r="N916" s="8"/>
      <c r="O916" s="8"/>
      <c r="P916" s="8"/>
      <c r="Q916" s="8"/>
      <c r="R916" s="8"/>
      <c r="S916" s="8"/>
      <c r="T916" s="9">
        <f t="shared" si="14"/>
        <v>2192839</v>
      </c>
      <c r="U916" s="8"/>
      <c r="V916" s="29"/>
    </row>
    <row r="917" spans="1:22" ht="15">
      <c r="A917" s="28"/>
      <c r="B917" s="34"/>
      <c r="C917" s="27"/>
      <c r="D917" s="27"/>
      <c r="E917" s="27"/>
      <c r="F917" s="8">
        <v>133</v>
      </c>
      <c r="G917" s="7" t="s">
        <v>239</v>
      </c>
      <c r="H917" s="8">
        <v>1800000</v>
      </c>
      <c r="I917" s="8">
        <v>1800000</v>
      </c>
      <c r="J917" s="8">
        <v>1800000</v>
      </c>
      <c r="K917" s="8">
        <v>1800000</v>
      </c>
      <c r="L917" s="8">
        <v>1800000</v>
      </c>
      <c r="M917" s="8">
        <v>1800000</v>
      </c>
      <c r="N917" s="8">
        <v>1800000</v>
      </c>
      <c r="O917" s="8">
        <v>1800000</v>
      </c>
      <c r="P917" s="8">
        <v>1800000</v>
      </c>
      <c r="Q917" s="8">
        <v>1800000</v>
      </c>
      <c r="R917" s="8">
        <v>1800000</v>
      </c>
      <c r="S917" s="8">
        <v>1800000</v>
      </c>
      <c r="T917" s="9">
        <f t="shared" si="14"/>
        <v>21600000</v>
      </c>
      <c r="U917" s="8"/>
      <c r="V917" s="29"/>
    </row>
    <row r="918" spans="1:22" ht="15">
      <c r="A918" s="28"/>
      <c r="B918" s="34"/>
      <c r="C918" s="27"/>
      <c r="D918" s="27"/>
      <c r="E918" s="27"/>
      <c r="F918" s="8">
        <v>133</v>
      </c>
      <c r="G918" s="7" t="s">
        <v>240</v>
      </c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9">
        <f t="shared" si="14"/>
        <v>0</v>
      </c>
      <c r="U918" s="8">
        <v>1800000</v>
      </c>
      <c r="V918" s="29"/>
    </row>
    <row r="919" spans="1:22" ht="15">
      <c r="A919" s="28"/>
      <c r="B919" s="34"/>
      <c r="C919" s="27"/>
      <c r="D919" s="27"/>
      <c r="E919" s="27"/>
      <c r="F919" s="8">
        <v>123</v>
      </c>
      <c r="G919" s="7" t="s">
        <v>231</v>
      </c>
      <c r="H919" s="8">
        <v>0</v>
      </c>
      <c r="I919" s="8">
        <v>325975</v>
      </c>
      <c r="J919" s="8">
        <v>150875</v>
      </c>
      <c r="K919" s="8">
        <v>17850</v>
      </c>
      <c r="L919" s="8">
        <v>15725</v>
      </c>
      <c r="M919" s="8">
        <v>4250</v>
      </c>
      <c r="N919" s="8">
        <v>0</v>
      </c>
      <c r="O919" s="8">
        <v>562275</v>
      </c>
      <c r="P919" s="8">
        <v>759900</v>
      </c>
      <c r="Q919" s="8">
        <v>626025</v>
      </c>
      <c r="R919" s="8">
        <v>720375</v>
      </c>
      <c r="S919" s="8">
        <v>595000</v>
      </c>
      <c r="T919" s="9">
        <f t="shared" si="14"/>
        <v>3778250</v>
      </c>
      <c r="U919" s="8"/>
      <c r="V919" s="29"/>
    </row>
    <row r="920" spans="1:22" ht="15">
      <c r="A920" s="28"/>
      <c r="B920" s="34"/>
      <c r="C920" s="27"/>
      <c r="D920" s="27"/>
      <c r="E920" s="27"/>
      <c r="F920" s="8">
        <v>123</v>
      </c>
      <c r="G920" s="7" t="s">
        <v>232</v>
      </c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9">
        <f t="shared" si="14"/>
        <v>0</v>
      </c>
      <c r="U920" s="8">
        <v>314854</v>
      </c>
      <c r="V920" s="29"/>
    </row>
    <row r="921" spans="1:22" ht="15">
      <c r="A921" s="28"/>
      <c r="B921" s="34"/>
      <c r="C921" s="27"/>
      <c r="D921" s="27"/>
      <c r="E921" s="27"/>
      <c r="F921" s="8">
        <v>232</v>
      </c>
      <c r="G921" s="7" t="s">
        <v>236</v>
      </c>
      <c r="H921" s="8"/>
      <c r="I921" s="8"/>
      <c r="J921" s="8"/>
      <c r="K921" s="8"/>
      <c r="L921" s="8"/>
      <c r="M921" s="8"/>
      <c r="N921" s="8"/>
      <c r="O921" s="8"/>
      <c r="P921" s="8"/>
      <c r="Q921" s="8">
        <v>1518120</v>
      </c>
      <c r="R921" s="8">
        <v>1518120</v>
      </c>
      <c r="S921" s="8"/>
      <c r="T921" s="9">
        <f t="shared" si="14"/>
        <v>3036240</v>
      </c>
      <c r="U921" s="8"/>
      <c r="V921" s="29"/>
    </row>
    <row r="922" spans="1:22" ht="15">
      <c r="A922" s="28"/>
      <c r="B922" s="34">
        <v>54000</v>
      </c>
      <c r="C922" s="27">
        <v>4295220</v>
      </c>
      <c r="D922" s="27" t="s">
        <v>76</v>
      </c>
      <c r="E922" s="27" t="s">
        <v>224</v>
      </c>
      <c r="F922" s="8">
        <v>111</v>
      </c>
      <c r="G922" s="7" t="s">
        <v>136</v>
      </c>
      <c r="H922" s="9">
        <v>3100000</v>
      </c>
      <c r="I922" s="9">
        <v>3100000</v>
      </c>
      <c r="J922" s="9">
        <v>3100000</v>
      </c>
      <c r="K922" s="9">
        <v>3100000</v>
      </c>
      <c r="L922" s="9">
        <v>3100000</v>
      </c>
      <c r="M922" s="9">
        <v>3100000</v>
      </c>
      <c r="N922" s="9">
        <v>3100000</v>
      </c>
      <c r="O922" s="9">
        <v>3100000</v>
      </c>
      <c r="P922" s="9">
        <v>6000000</v>
      </c>
      <c r="Q922" s="9">
        <v>6000000</v>
      </c>
      <c r="R922" s="9">
        <v>6000000</v>
      </c>
      <c r="S922" s="9">
        <v>6000000</v>
      </c>
      <c r="T922" s="9">
        <f t="shared" si="14"/>
        <v>48800000</v>
      </c>
      <c r="U922" s="9"/>
      <c r="V922" s="29">
        <f>SUM(T922:U929)</f>
        <v>75057870</v>
      </c>
    </row>
    <row r="923" spans="1:22" ht="15">
      <c r="A923" s="28"/>
      <c r="B923" s="34"/>
      <c r="C923" s="27"/>
      <c r="D923" s="27"/>
      <c r="E923" s="27"/>
      <c r="F923" s="8">
        <v>114</v>
      </c>
      <c r="G923" s="7" t="s">
        <v>227</v>
      </c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9">
        <f t="shared" si="14"/>
        <v>0</v>
      </c>
      <c r="U923" s="9">
        <v>4066667</v>
      </c>
      <c r="V923" s="29"/>
    </row>
    <row r="924" spans="1:22" ht="15">
      <c r="A924" s="28"/>
      <c r="B924" s="34"/>
      <c r="C924" s="27"/>
      <c r="D924" s="27"/>
      <c r="E924" s="27"/>
      <c r="F924" s="8">
        <v>131</v>
      </c>
      <c r="G924" s="7" t="s">
        <v>230</v>
      </c>
      <c r="H924" s="8"/>
      <c r="I924" s="8"/>
      <c r="J924" s="8">
        <v>2192839</v>
      </c>
      <c r="K924" s="8"/>
      <c r="L924" s="8"/>
      <c r="M924" s="8"/>
      <c r="N924" s="8"/>
      <c r="O924" s="8"/>
      <c r="P924" s="8"/>
      <c r="Q924" s="8"/>
      <c r="R924" s="8"/>
      <c r="S924" s="8"/>
      <c r="T924" s="9">
        <f t="shared" si="14"/>
        <v>2192839</v>
      </c>
      <c r="U924" s="8"/>
      <c r="V924" s="29"/>
    </row>
    <row r="925" spans="1:22" ht="15">
      <c r="A925" s="28"/>
      <c r="B925" s="34"/>
      <c r="C925" s="27"/>
      <c r="D925" s="27"/>
      <c r="E925" s="27"/>
      <c r="F925" s="8">
        <v>133</v>
      </c>
      <c r="G925" s="7" t="s">
        <v>239</v>
      </c>
      <c r="H925" s="8">
        <v>930000</v>
      </c>
      <c r="I925" s="8">
        <v>930000</v>
      </c>
      <c r="J925" s="8">
        <v>930000</v>
      </c>
      <c r="K925" s="8">
        <v>930000</v>
      </c>
      <c r="L925" s="8">
        <v>930000</v>
      </c>
      <c r="M925" s="8">
        <v>930000</v>
      </c>
      <c r="N925" s="8">
        <v>930000</v>
      </c>
      <c r="O925" s="8">
        <v>930000</v>
      </c>
      <c r="P925" s="8">
        <v>1800000</v>
      </c>
      <c r="Q925" s="8">
        <v>1800000</v>
      </c>
      <c r="R925" s="8">
        <v>1800000</v>
      </c>
      <c r="S925" s="8">
        <v>1800000</v>
      </c>
      <c r="T925" s="9">
        <f t="shared" si="14"/>
        <v>14640000</v>
      </c>
      <c r="U925" s="8"/>
      <c r="V925" s="29"/>
    </row>
    <row r="926" spans="1:22" ht="15">
      <c r="A926" s="28"/>
      <c r="B926" s="34"/>
      <c r="C926" s="27"/>
      <c r="D926" s="27"/>
      <c r="E926" s="27"/>
      <c r="F926" s="8">
        <v>133</v>
      </c>
      <c r="G926" s="7" t="s">
        <v>240</v>
      </c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9">
        <f t="shared" si="14"/>
        <v>0</v>
      </c>
      <c r="U926" s="8">
        <v>1220000</v>
      </c>
      <c r="V926" s="29"/>
    </row>
    <row r="927" spans="1:22" ht="15">
      <c r="A927" s="28"/>
      <c r="B927" s="34"/>
      <c r="C927" s="27"/>
      <c r="D927" s="27"/>
      <c r="E927" s="27"/>
      <c r="F927" s="8">
        <v>123</v>
      </c>
      <c r="G927" s="7" t="s">
        <v>231</v>
      </c>
      <c r="H927" s="8">
        <v>0</v>
      </c>
      <c r="I927" s="8">
        <v>142288</v>
      </c>
      <c r="J927" s="8">
        <v>22397</v>
      </c>
      <c r="K927" s="8">
        <v>6148</v>
      </c>
      <c r="L927" s="8">
        <v>32278</v>
      </c>
      <c r="M927" s="8">
        <v>71364</v>
      </c>
      <c r="N927" s="8">
        <v>120769</v>
      </c>
      <c r="O927" s="8">
        <v>244393</v>
      </c>
      <c r="P927" s="8">
        <v>541025</v>
      </c>
      <c r="Q927" s="8">
        <v>439025</v>
      </c>
      <c r="R927" s="8">
        <v>544000</v>
      </c>
      <c r="S927" s="8">
        <v>255000</v>
      </c>
      <c r="T927" s="9">
        <f t="shared" si="14"/>
        <v>2418687</v>
      </c>
      <c r="U927" s="8"/>
      <c r="V927" s="29"/>
    </row>
    <row r="928" spans="1:22" ht="15">
      <c r="A928" s="28"/>
      <c r="B928" s="34"/>
      <c r="C928" s="27"/>
      <c r="D928" s="27"/>
      <c r="E928" s="27"/>
      <c r="F928" s="8">
        <v>123</v>
      </c>
      <c r="G928" s="7" t="s">
        <v>232</v>
      </c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9">
        <f t="shared" si="14"/>
        <v>0</v>
      </c>
      <c r="U928" s="8">
        <v>201557</v>
      </c>
      <c r="V928" s="29"/>
    </row>
    <row r="929" spans="1:22" ht="15">
      <c r="A929" s="28"/>
      <c r="B929" s="34"/>
      <c r="C929" s="27"/>
      <c r="D929" s="27"/>
      <c r="E929" s="27"/>
      <c r="F929" s="8">
        <v>232</v>
      </c>
      <c r="G929" s="7" t="s">
        <v>236</v>
      </c>
      <c r="H929" s="8"/>
      <c r="I929" s="8"/>
      <c r="J929" s="8"/>
      <c r="K929" s="8"/>
      <c r="L929" s="8"/>
      <c r="M929" s="8"/>
      <c r="N929" s="8"/>
      <c r="O929" s="8"/>
      <c r="P929" s="8"/>
      <c r="Q929" s="8">
        <v>1518120</v>
      </c>
      <c r="R929" s="8"/>
      <c r="S929" s="8"/>
      <c r="T929" s="9">
        <f t="shared" si="14"/>
        <v>1518120</v>
      </c>
      <c r="U929" s="8"/>
      <c r="V929" s="29"/>
    </row>
    <row r="930" spans="1:22" ht="15">
      <c r="A930" s="28"/>
      <c r="B930" s="34">
        <v>55000</v>
      </c>
      <c r="C930" s="27">
        <v>4226530</v>
      </c>
      <c r="D930" s="27" t="s">
        <v>96</v>
      </c>
      <c r="E930" s="27" t="s">
        <v>224</v>
      </c>
      <c r="F930" s="8">
        <v>111</v>
      </c>
      <c r="G930" s="7" t="s">
        <v>136</v>
      </c>
      <c r="H930" s="9">
        <v>2600000</v>
      </c>
      <c r="I930" s="9">
        <v>2600000</v>
      </c>
      <c r="J930" s="9">
        <v>2600000</v>
      </c>
      <c r="K930" s="9">
        <v>2600000</v>
      </c>
      <c r="L930" s="9">
        <v>2600000</v>
      </c>
      <c r="M930" s="9">
        <v>2600000</v>
      </c>
      <c r="N930" s="9">
        <v>2600000</v>
      </c>
      <c r="O930" s="9">
        <v>2600000</v>
      </c>
      <c r="P930" s="9">
        <v>3800000</v>
      </c>
      <c r="Q930" s="9">
        <v>3800000</v>
      </c>
      <c r="R930" s="9">
        <v>3800000</v>
      </c>
      <c r="S930" s="9">
        <v>3800000</v>
      </c>
      <c r="T930" s="9">
        <f t="shared" si="14"/>
        <v>36000000</v>
      </c>
      <c r="U930" s="9"/>
      <c r="V930" s="29">
        <f>SUM(T930:U937)</f>
        <v>49361941</v>
      </c>
    </row>
    <row r="931" spans="1:22" ht="15">
      <c r="A931" s="28"/>
      <c r="B931" s="34"/>
      <c r="C931" s="27"/>
      <c r="D931" s="27"/>
      <c r="E931" s="27"/>
      <c r="F931" s="8">
        <v>114</v>
      </c>
      <c r="G931" s="7" t="s">
        <v>227</v>
      </c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9">
        <f t="shared" si="14"/>
        <v>0</v>
      </c>
      <c r="U931" s="9">
        <v>3000000</v>
      </c>
      <c r="V931" s="29"/>
    </row>
    <row r="932" spans="1:22" ht="15">
      <c r="A932" s="28"/>
      <c r="B932" s="34"/>
      <c r="C932" s="27"/>
      <c r="D932" s="27"/>
      <c r="E932" s="27"/>
      <c r="F932" s="8">
        <v>131</v>
      </c>
      <c r="G932" s="7" t="s">
        <v>230</v>
      </c>
      <c r="H932" s="8"/>
      <c r="I932" s="8"/>
      <c r="J932" s="8">
        <v>2192839</v>
      </c>
      <c r="K932" s="8"/>
      <c r="L932" s="8"/>
      <c r="M932" s="8"/>
      <c r="N932" s="8"/>
      <c r="O932" s="8"/>
      <c r="P932" s="8"/>
      <c r="Q932" s="8"/>
      <c r="R932" s="8"/>
      <c r="S932" s="8"/>
      <c r="T932" s="9">
        <f t="shared" si="14"/>
        <v>2192839</v>
      </c>
      <c r="U932" s="8"/>
      <c r="V932" s="29"/>
    </row>
    <row r="933" spans="1:22" ht="15">
      <c r="A933" s="28"/>
      <c r="B933" s="34"/>
      <c r="C933" s="27"/>
      <c r="D933" s="27"/>
      <c r="E933" s="27"/>
      <c r="F933" s="8">
        <v>123</v>
      </c>
      <c r="G933" s="7" t="s">
        <v>231</v>
      </c>
      <c r="H933" s="8">
        <v>0</v>
      </c>
      <c r="I933" s="8">
        <v>0</v>
      </c>
      <c r="J933" s="8">
        <v>6078</v>
      </c>
      <c r="K933" s="8">
        <v>34440</v>
      </c>
      <c r="L933" s="8">
        <v>0</v>
      </c>
      <c r="M933" s="8">
        <v>0</v>
      </c>
      <c r="N933" s="8">
        <v>139417</v>
      </c>
      <c r="O933" s="8">
        <v>268336</v>
      </c>
      <c r="P933" s="8">
        <v>320312</v>
      </c>
      <c r="Q933" s="8">
        <v>306854</v>
      </c>
      <c r="R933" s="8">
        <v>520306</v>
      </c>
      <c r="S933" s="8">
        <v>0</v>
      </c>
      <c r="T933" s="9">
        <f t="shared" si="14"/>
        <v>1595743</v>
      </c>
      <c r="U933" s="8"/>
      <c r="V933" s="29"/>
    </row>
    <row r="934" spans="1:22" ht="15">
      <c r="A934" s="28"/>
      <c r="B934" s="34"/>
      <c r="C934" s="27"/>
      <c r="D934" s="27"/>
      <c r="E934" s="27"/>
      <c r="F934" s="8">
        <v>123</v>
      </c>
      <c r="G934" s="7" t="s">
        <v>232</v>
      </c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9">
        <f t="shared" si="14"/>
        <v>0</v>
      </c>
      <c r="U934" s="8">
        <v>132979</v>
      </c>
      <c r="V934" s="29"/>
    </row>
    <row r="935" spans="1:22" ht="15">
      <c r="A935" s="28"/>
      <c r="B935" s="34"/>
      <c r="C935" s="27"/>
      <c r="D935" s="27"/>
      <c r="E935" s="27"/>
      <c r="F935" s="8">
        <v>133</v>
      </c>
      <c r="G935" s="7" t="s">
        <v>237</v>
      </c>
      <c r="H935" s="8">
        <v>0</v>
      </c>
      <c r="I935" s="8">
        <v>0</v>
      </c>
      <c r="J935" s="8">
        <v>0</v>
      </c>
      <c r="K935" s="8">
        <v>0</v>
      </c>
      <c r="L935" s="8">
        <v>0</v>
      </c>
      <c r="M935" s="8">
        <v>0</v>
      </c>
      <c r="N935" s="8">
        <v>0</v>
      </c>
      <c r="O935" s="8">
        <v>840000</v>
      </c>
      <c r="P935" s="8">
        <v>1140000</v>
      </c>
      <c r="Q935" s="8">
        <v>1140000</v>
      </c>
      <c r="R935" s="8">
        <v>1140000</v>
      </c>
      <c r="S935" s="8">
        <v>1140000</v>
      </c>
      <c r="T935" s="9">
        <f t="shared" si="14"/>
        <v>5400000</v>
      </c>
      <c r="U935" s="8"/>
      <c r="V935" s="29"/>
    </row>
    <row r="936" spans="1:22" ht="15">
      <c r="A936" s="28"/>
      <c r="B936" s="34"/>
      <c r="C936" s="27"/>
      <c r="D936" s="27"/>
      <c r="E936" s="27"/>
      <c r="F936" s="8">
        <v>133</v>
      </c>
      <c r="G936" s="7" t="s">
        <v>238</v>
      </c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9">
        <f t="shared" si="14"/>
        <v>0</v>
      </c>
      <c r="U936" s="8">
        <v>450000</v>
      </c>
      <c r="V936" s="29"/>
    </row>
    <row r="937" spans="1:22" ht="15">
      <c r="A937" s="28"/>
      <c r="B937" s="34"/>
      <c r="C937" s="27"/>
      <c r="D937" s="27"/>
      <c r="E937" s="27"/>
      <c r="F937" s="8">
        <v>232</v>
      </c>
      <c r="G937" s="7" t="s">
        <v>236</v>
      </c>
      <c r="H937" s="8"/>
      <c r="I937" s="8"/>
      <c r="J937" s="8"/>
      <c r="K937" s="8"/>
      <c r="L937" s="8"/>
      <c r="M937" s="8"/>
      <c r="N937" s="8">
        <v>590380</v>
      </c>
      <c r="O937" s="8"/>
      <c r="P937" s="8"/>
      <c r="Q937" s="8"/>
      <c r="R937" s="8"/>
      <c r="S937" s="8"/>
      <c r="T937" s="9">
        <f t="shared" si="14"/>
        <v>590380</v>
      </c>
      <c r="U937" s="8"/>
      <c r="V937" s="29"/>
    </row>
    <row r="938" spans="1:22" ht="15">
      <c r="A938" s="28"/>
      <c r="B938" s="34">
        <v>55000</v>
      </c>
      <c r="C938" s="27">
        <v>4704237</v>
      </c>
      <c r="D938" s="27" t="s">
        <v>97</v>
      </c>
      <c r="E938" s="27" t="s">
        <v>224</v>
      </c>
      <c r="F938" s="8">
        <v>111</v>
      </c>
      <c r="G938" s="7" t="s">
        <v>136</v>
      </c>
      <c r="H938" s="9">
        <v>2800000</v>
      </c>
      <c r="I938" s="9">
        <v>2800000</v>
      </c>
      <c r="J938" s="9">
        <v>2800000</v>
      </c>
      <c r="K938" s="9">
        <v>2800000</v>
      </c>
      <c r="L938" s="9">
        <v>2800000</v>
      </c>
      <c r="M938" s="9">
        <v>2800000</v>
      </c>
      <c r="N938" s="9">
        <v>2800000</v>
      </c>
      <c r="O938" s="9">
        <v>2800000</v>
      </c>
      <c r="P938" s="9">
        <v>3800000</v>
      </c>
      <c r="Q938" s="9">
        <v>3800000</v>
      </c>
      <c r="R938" s="9">
        <v>3800000</v>
      </c>
      <c r="S938" s="9">
        <v>3800000</v>
      </c>
      <c r="T938" s="9">
        <f t="shared" si="14"/>
        <v>37600000</v>
      </c>
      <c r="U938" s="9"/>
      <c r="V938" s="29">
        <f>SUM(T938:U943)</f>
        <v>61405072</v>
      </c>
    </row>
    <row r="939" spans="1:22" ht="15">
      <c r="A939" s="28"/>
      <c r="B939" s="34"/>
      <c r="C939" s="27"/>
      <c r="D939" s="27"/>
      <c r="E939" s="27"/>
      <c r="F939" s="8">
        <v>114</v>
      </c>
      <c r="G939" s="7" t="s">
        <v>227</v>
      </c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9">
        <f t="shared" si="14"/>
        <v>0</v>
      </c>
      <c r="U939" s="9">
        <v>3133333</v>
      </c>
      <c r="V939" s="29"/>
    </row>
    <row r="940" spans="1:22" ht="15">
      <c r="A940" s="28"/>
      <c r="B940" s="34"/>
      <c r="C940" s="27"/>
      <c r="D940" s="27"/>
      <c r="E940" s="27"/>
      <c r="F940" s="8">
        <v>131</v>
      </c>
      <c r="G940" s="7" t="s">
        <v>230</v>
      </c>
      <c r="H940" s="8"/>
      <c r="I940" s="8"/>
      <c r="J940" s="8">
        <v>2192839</v>
      </c>
      <c r="K940" s="8"/>
      <c r="L940" s="8"/>
      <c r="M940" s="8"/>
      <c r="N940" s="8"/>
      <c r="O940" s="8"/>
      <c r="P940" s="8"/>
      <c r="Q940" s="8"/>
      <c r="R940" s="8"/>
      <c r="S940" s="8"/>
      <c r="T940" s="9">
        <f t="shared" si="14"/>
        <v>2192839</v>
      </c>
      <c r="U940" s="8"/>
      <c r="V940" s="29"/>
    </row>
    <row r="941" spans="1:22" ht="15">
      <c r="A941" s="28"/>
      <c r="B941" s="34"/>
      <c r="C941" s="27"/>
      <c r="D941" s="27"/>
      <c r="E941" s="27"/>
      <c r="F941" s="8">
        <v>133</v>
      </c>
      <c r="G941" s="7" t="s">
        <v>237</v>
      </c>
      <c r="H941" s="8">
        <v>0</v>
      </c>
      <c r="I941" s="8">
        <v>840000</v>
      </c>
      <c r="J941" s="8">
        <v>840000</v>
      </c>
      <c r="K941" s="8">
        <v>840000</v>
      </c>
      <c r="L941" s="8">
        <v>840000</v>
      </c>
      <c r="M941" s="8">
        <v>840000</v>
      </c>
      <c r="N941" s="8">
        <v>840000</v>
      </c>
      <c r="O941" s="8">
        <v>840000</v>
      </c>
      <c r="P941" s="8">
        <v>1140000</v>
      </c>
      <c r="Q941" s="8">
        <v>1140000</v>
      </c>
      <c r="R941" s="8">
        <v>1140000</v>
      </c>
      <c r="S941" s="8">
        <v>1140000</v>
      </c>
      <c r="T941" s="9">
        <f t="shared" si="14"/>
        <v>10440000</v>
      </c>
      <c r="U941" s="8"/>
      <c r="V941" s="29"/>
    </row>
    <row r="942" spans="1:22" ht="15">
      <c r="A942" s="28"/>
      <c r="B942" s="34"/>
      <c r="C942" s="27"/>
      <c r="D942" s="27"/>
      <c r="E942" s="27"/>
      <c r="F942" s="8">
        <v>133</v>
      </c>
      <c r="G942" s="7" t="s">
        <v>238</v>
      </c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9">
        <f t="shared" si="14"/>
        <v>0</v>
      </c>
      <c r="U942" s="8">
        <v>870000</v>
      </c>
      <c r="V942" s="29"/>
    </row>
    <row r="943" spans="1:22" ht="15">
      <c r="A943" s="28"/>
      <c r="B943" s="34"/>
      <c r="C943" s="27"/>
      <c r="D943" s="27"/>
      <c r="E943" s="27"/>
      <c r="F943" s="8">
        <v>232</v>
      </c>
      <c r="G943" s="7" t="s">
        <v>236</v>
      </c>
      <c r="H943" s="8"/>
      <c r="I943" s="8">
        <v>1518120</v>
      </c>
      <c r="J943" s="8"/>
      <c r="K943" s="8"/>
      <c r="L943" s="8">
        <v>2783220</v>
      </c>
      <c r="M943" s="8"/>
      <c r="N943" s="8"/>
      <c r="O943" s="8"/>
      <c r="P943" s="8"/>
      <c r="Q943" s="8">
        <v>2867560</v>
      </c>
      <c r="R943" s="8"/>
      <c r="S943" s="8"/>
      <c r="T943" s="9">
        <f t="shared" si="14"/>
        <v>7168900</v>
      </c>
      <c r="U943" s="8"/>
      <c r="V943" s="29"/>
    </row>
    <row r="944" spans="1:22" ht="15">
      <c r="A944" s="28"/>
      <c r="B944" s="34">
        <v>57000</v>
      </c>
      <c r="C944" s="27">
        <v>1868193</v>
      </c>
      <c r="D944" s="27" t="s">
        <v>137</v>
      </c>
      <c r="E944" s="27" t="s">
        <v>224</v>
      </c>
      <c r="F944" s="8">
        <v>111</v>
      </c>
      <c r="G944" s="7" t="s">
        <v>136</v>
      </c>
      <c r="H944" s="9">
        <v>3700000</v>
      </c>
      <c r="I944" s="9">
        <v>3700000</v>
      </c>
      <c r="J944" s="9">
        <v>3700000</v>
      </c>
      <c r="K944" s="9">
        <v>3700000</v>
      </c>
      <c r="L944" s="9">
        <v>3700000</v>
      </c>
      <c r="M944" s="9">
        <v>3700000</v>
      </c>
      <c r="N944" s="9">
        <v>3700000</v>
      </c>
      <c r="O944" s="9">
        <v>3700000</v>
      </c>
      <c r="P944" s="9">
        <v>3700000</v>
      </c>
      <c r="Q944" s="9">
        <v>3700000</v>
      </c>
      <c r="R944" s="9">
        <v>3700000</v>
      </c>
      <c r="S944" s="9">
        <v>3700000</v>
      </c>
      <c r="T944" s="9">
        <f t="shared" si="14"/>
        <v>44400000</v>
      </c>
      <c r="U944" s="9"/>
      <c r="V944" s="29">
        <f>SUM(T944:U953)</f>
        <v>61852812</v>
      </c>
    </row>
    <row r="945" spans="1:22" ht="15">
      <c r="A945" s="28"/>
      <c r="B945" s="34"/>
      <c r="C945" s="27"/>
      <c r="D945" s="27"/>
      <c r="E945" s="27"/>
      <c r="F945" s="8">
        <v>114</v>
      </c>
      <c r="G945" s="7" t="s">
        <v>227</v>
      </c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9">
        <f t="shared" si="14"/>
        <v>0</v>
      </c>
      <c r="U945" s="9">
        <v>3700000</v>
      </c>
      <c r="V945" s="29"/>
    </row>
    <row r="946" spans="1:22" ht="15">
      <c r="A946" s="28"/>
      <c r="B946" s="34"/>
      <c r="C946" s="27"/>
      <c r="D946" s="27"/>
      <c r="E946" s="27"/>
      <c r="F946" s="15">
        <v>131</v>
      </c>
      <c r="G946" s="8" t="s">
        <v>241</v>
      </c>
      <c r="H946" s="8"/>
      <c r="I946" s="8">
        <v>1800000</v>
      </c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9">
        <f t="shared" si="14"/>
        <v>1800000</v>
      </c>
      <c r="U946" s="8"/>
      <c r="V946" s="29"/>
    </row>
    <row r="947" spans="1:22" ht="15">
      <c r="A947" s="28"/>
      <c r="B947" s="34"/>
      <c r="C947" s="27"/>
      <c r="D947" s="27"/>
      <c r="E947" s="27"/>
      <c r="F947" s="8">
        <v>131</v>
      </c>
      <c r="G947" s="7" t="s">
        <v>230</v>
      </c>
      <c r="H947" s="8"/>
      <c r="I947" s="8"/>
      <c r="J947" s="8">
        <v>2192839</v>
      </c>
      <c r="K947" s="8"/>
      <c r="L947" s="8"/>
      <c r="M947" s="8"/>
      <c r="N947" s="8"/>
      <c r="O947" s="8"/>
      <c r="P947" s="8"/>
      <c r="Q947" s="8"/>
      <c r="R947" s="8"/>
      <c r="S947" s="8"/>
      <c r="T947" s="9">
        <f t="shared" si="14"/>
        <v>2192839</v>
      </c>
      <c r="U947" s="8"/>
      <c r="V947" s="29"/>
    </row>
    <row r="948" spans="1:22" ht="15">
      <c r="A948" s="28"/>
      <c r="B948" s="34"/>
      <c r="C948" s="27"/>
      <c r="D948" s="27"/>
      <c r="E948" s="27"/>
      <c r="F948" s="8">
        <v>123</v>
      </c>
      <c r="G948" s="7" t="s">
        <v>231</v>
      </c>
      <c r="H948" s="8">
        <v>0</v>
      </c>
      <c r="I948" s="8">
        <v>4717</v>
      </c>
      <c r="J948" s="8">
        <v>21491</v>
      </c>
      <c r="K948" s="8">
        <v>0</v>
      </c>
      <c r="L948" s="8">
        <v>0</v>
      </c>
      <c r="M948" s="8">
        <v>0</v>
      </c>
      <c r="N948" s="8">
        <v>0</v>
      </c>
      <c r="O948" s="8">
        <v>45340</v>
      </c>
      <c r="P948" s="8">
        <v>12318</v>
      </c>
      <c r="Q948" s="8">
        <v>22277</v>
      </c>
      <c r="R948" s="8">
        <v>23063</v>
      </c>
      <c r="S948" s="8">
        <v>0</v>
      </c>
      <c r="T948" s="9">
        <f t="shared" si="14"/>
        <v>129206</v>
      </c>
      <c r="U948" s="8"/>
      <c r="V948" s="29"/>
    </row>
    <row r="949" spans="1:22" ht="15">
      <c r="A949" s="28"/>
      <c r="B949" s="34"/>
      <c r="C949" s="27"/>
      <c r="D949" s="27"/>
      <c r="E949" s="27"/>
      <c r="F949" s="8">
        <v>123</v>
      </c>
      <c r="G949" s="7" t="s">
        <v>232</v>
      </c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9">
        <f t="shared" si="14"/>
        <v>0</v>
      </c>
      <c r="U949" s="8">
        <v>10767</v>
      </c>
      <c r="V949" s="29"/>
    </row>
    <row r="950" spans="1:22" ht="15">
      <c r="A950" s="28"/>
      <c r="B950" s="34"/>
      <c r="C950" s="27"/>
      <c r="D950" s="27"/>
      <c r="E950" s="27"/>
      <c r="F950" s="8">
        <v>133</v>
      </c>
      <c r="G950" s="7" t="s">
        <v>237</v>
      </c>
      <c r="H950" s="8">
        <v>0</v>
      </c>
      <c r="I950" s="8">
        <v>0</v>
      </c>
      <c r="J950" s="8">
        <v>0</v>
      </c>
      <c r="K950" s="8">
        <v>0</v>
      </c>
      <c r="L950" s="8">
        <v>0</v>
      </c>
      <c r="M950" s="8">
        <v>1110000</v>
      </c>
      <c r="N950" s="8">
        <v>1110000</v>
      </c>
      <c r="O950" s="8">
        <v>1110000</v>
      </c>
      <c r="P950" s="8">
        <v>1110000</v>
      </c>
      <c r="Q950" s="8">
        <v>1110000</v>
      </c>
      <c r="R950" s="8">
        <v>1110000</v>
      </c>
      <c r="S950" s="8">
        <v>1110000</v>
      </c>
      <c r="T950" s="9">
        <f t="shared" si="14"/>
        <v>7770000</v>
      </c>
      <c r="U950" s="8"/>
      <c r="V950" s="29"/>
    </row>
    <row r="951" spans="1:22" ht="15">
      <c r="A951" s="28"/>
      <c r="B951" s="34"/>
      <c r="C951" s="27"/>
      <c r="D951" s="27"/>
      <c r="E951" s="27"/>
      <c r="F951" s="8">
        <v>133</v>
      </c>
      <c r="G951" s="7" t="s">
        <v>238</v>
      </c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9">
        <f t="shared" si="14"/>
        <v>0</v>
      </c>
      <c r="U951" s="8">
        <v>647500</v>
      </c>
      <c r="V951" s="29"/>
    </row>
    <row r="952" spans="1:22" ht="15">
      <c r="A952" s="28"/>
      <c r="B952" s="34"/>
      <c r="C952" s="27"/>
      <c r="D952" s="27"/>
      <c r="E952" s="27"/>
      <c r="F952" s="8">
        <v>133</v>
      </c>
      <c r="G952" s="7" t="s">
        <v>247</v>
      </c>
      <c r="H952" s="8">
        <v>0</v>
      </c>
      <c r="I952" s="8">
        <v>0</v>
      </c>
      <c r="J952" s="8">
        <v>0</v>
      </c>
      <c r="K952" s="8">
        <v>0</v>
      </c>
      <c r="L952" s="8">
        <v>1110000</v>
      </c>
      <c r="M952" s="8">
        <v>0</v>
      </c>
      <c r="N952" s="8">
        <v>0</v>
      </c>
      <c r="O952" s="8">
        <v>0</v>
      </c>
      <c r="P952" s="8">
        <v>0</v>
      </c>
      <c r="Q952" s="8">
        <v>0</v>
      </c>
      <c r="R952" s="8">
        <v>0</v>
      </c>
      <c r="S952" s="8">
        <v>0</v>
      </c>
      <c r="T952" s="9">
        <f t="shared" si="14"/>
        <v>1110000</v>
      </c>
      <c r="U952" s="8"/>
      <c r="V952" s="29"/>
    </row>
    <row r="953" spans="1:22" ht="15">
      <c r="A953" s="28"/>
      <c r="B953" s="34"/>
      <c r="C953" s="27"/>
      <c r="D953" s="27"/>
      <c r="E953" s="27"/>
      <c r="F953" s="8">
        <v>133</v>
      </c>
      <c r="G953" s="7" t="s">
        <v>248</v>
      </c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9">
        <f t="shared" si="14"/>
        <v>0</v>
      </c>
      <c r="U953" s="8">
        <v>92500</v>
      </c>
      <c r="V953" s="29"/>
    </row>
    <row r="954" spans="1:22" ht="15">
      <c r="A954" s="28"/>
      <c r="B954" s="34">
        <v>57000</v>
      </c>
      <c r="C954" s="27">
        <v>2269914</v>
      </c>
      <c r="D954" s="27" t="s">
        <v>131</v>
      </c>
      <c r="E954" s="27" t="s">
        <v>224</v>
      </c>
      <c r="F954" s="8">
        <v>111</v>
      </c>
      <c r="G954" s="7" t="s">
        <v>136</v>
      </c>
      <c r="H954" s="9">
        <v>3700000</v>
      </c>
      <c r="I954" s="9">
        <v>3700000</v>
      </c>
      <c r="J954" s="9">
        <v>3700000</v>
      </c>
      <c r="K954" s="9">
        <v>3700000</v>
      </c>
      <c r="L954" s="9">
        <v>3700000</v>
      </c>
      <c r="M954" s="9">
        <v>3700000</v>
      </c>
      <c r="N954" s="9">
        <v>3700000</v>
      </c>
      <c r="O954" s="9">
        <v>3700000</v>
      </c>
      <c r="P954" s="9">
        <v>3700000</v>
      </c>
      <c r="Q954" s="9">
        <v>3700000</v>
      </c>
      <c r="R954" s="9">
        <v>3700000</v>
      </c>
      <c r="S954" s="9">
        <v>3700000</v>
      </c>
      <c r="T954" s="9">
        <f t="shared" si="14"/>
        <v>44400000</v>
      </c>
      <c r="U954" s="9"/>
      <c r="V954" s="29">
        <f>SUM(T954:U961)</f>
        <v>69252446</v>
      </c>
    </row>
    <row r="955" spans="1:22" ht="15">
      <c r="A955" s="28"/>
      <c r="B955" s="34"/>
      <c r="C955" s="27"/>
      <c r="D955" s="27"/>
      <c r="E955" s="27"/>
      <c r="F955" s="8">
        <v>114</v>
      </c>
      <c r="G955" s="7" t="s">
        <v>227</v>
      </c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9">
        <f t="shared" si="14"/>
        <v>0</v>
      </c>
      <c r="U955" s="9">
        <v>3700000</v>
      </c>
      <c r="V955" s="29"/>
    </row>
    <row r="956" spans="1:22" ht="15">
      <c r="A956" s="28"/>
      <c r="B956" s="34"/>
      <c r="C956" s="27"/>
      <c r="D956" s="27"/>
      <c r="E956" s="27"/>
      <c r="F956" s="15">
        <v>131</v>
      </c>
      <c r="G956" s="8" t="s">
        <v>241</v>
      </c>
      <c r="H956" s="8"/>
      <c r="I956" s="8">
        <v>1800000</v>
      </c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9">
        <f t="shared" si="14"/>
        <v>1800000</v>
      </c>
      <c r="U956" s="8"/>
      <c r="V956" s="29"/>
    </row>
    <row r="957" spans="1:22" ht="15">
      <c r="A957" s="28"/>
      <c r="B957" s="34"/>
      <c r="C957" s="27"/>
      <c r="D957" s="27"/>
      <c r="E957" s="27"/>
      <c r="F957" s="8">
        <v>131</v>
      </c>
      <c r="G957" s="7" t="s">
        <v>230</v>
      </c>
      <c r="H957" s="8"/>
      <c r="I957" s="8"/>
      <c r="J957" s="8">
        <v>2192839</v>
      </c>
      <c r="K957" s="8"/>
      <c r="L957" s="8"/>
      <c r="M957" s="8"/>
      <c r="N957" s="8"/>
      <c r="O957" s="8"/>
      <c r="P957" s="8"/>
      <c r="Q957" s="8"/>
      <c r="R957" s="8"/>
      <c r="S957" s="8"/>
      <c r="T957" s="9">
        <f t="shared" si="14"/>
        <v>2192839</v>
      </c>
      <c r="U957" s="8"/>
      <c r="V957" s="29"/>
    </row>
    <row r="958" spans="1:22" ht="15">
      <c r="A958" s="28"/>
      <c r="B958" s="34"/>
      <c r="C958" s="27"/>
      <c r="D958" s="27"/>
      <c r="E958" s="27"/>
      <c r="F958" s="8">
        <v>123</v>
      </c>
      <c r="G958" s="7" t="s">
        <v>231</v>
      </c>
      <c r="H958" s="8">
        <v>0</v>
      </c>
      <c r="I958" s="8">
        <v>0</v>
      </c>
      <c r="J958" s="8">
        <v>68927</v>
      </c>
      <c r="K958" s="8">
        <v>0</v>
      </c>
      <c r="L958" s="8">
        <v>0</v>
      </c>
      <c r="M958" s="8">
        <v>0</v>
      </c>
      <c r="N958" s="8">
        <v>0</v>
      </c>
      <c r="O958" s="8">
        <v>191843</v>
      </c>
      <c r="P958" s="8">
        <v>639999</v>
      </c>
      <c r="Q958" s="8">
        <v>544340</v>
      </c>
      <c r="R958" s="8">
        <v>742997</v>
      </c>
      <c r="S958" s="8">
        <v>331531</v>
      </c>
      <c r="T958" s="9">
        <f t="shared" si="14"/>
        <v>2519637</v>
      </c>
      <c r="U958" s="8"/>
      <c r="V958" s="29"/>
    </row>
    <row r="959" spans="1:22" ht="15">
      <c r="A959" s="28"/>
      <c r="B959" s="34"/>
      <c r="C959" s="27"/>
      <c r="D959" s="27"/>
      <c r="E959" s="27"/>
      <c r="F959" s="8">
        <v>123</v>
      </c>
      <c r="G959" s="7" t="s">
        <v>232</v>
      </c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9">
        <f t="shared" si="14"/>
        <v>0</v>
      </c>
      <c r="U959" s="8">
        <v>209970</v>
      </c>
      <c r="V959" s="29"/>
    </row>
    <row r="960" spans="1:22" ht="15">
      <c r="A960" s="28"/>
      <c r="B960" s="34"/>
      <c r="C960" s="27"/>
      <c r="D960" s="27"/>
      <c r="E960" s="27"/>
      <c r="F960" s="8">
        <v>133</v>
      </c>
      <c r="G960" s="7" t="s">
        <v>247</v>
      </c>
      <c r="H960" s="8">
        <v>1110000</v>
      </c>
      <c r="I960" s="8">
        <v>1110000</v>
      </c>
      <c r="J960" s="8">
        <v>1110000</v>
      </c>
      <c r="K960" s="8">
        <v>1110000</v>
      </c>
      <c r="L960" s="8">
        <v>1110000</v>
      </c>
      <c r="M960" s="8">
        <v>1110000</v>
      </c>
      <c r="N960" s="8">
        <v>1110000</v>
      </c>
      <c r="O960" s="8">
        <v>1110000</v>
      </c>
      <c r="P960" s="8">
        <v>1110000</v>
      </c>
      <c r="Q960" s="8">
        <v>1110000</v>
      </c>
      <c r="R960" s="8">
        <v>1110000</v>
      </c>
      <c r="S960" s="8">
        <v>1110000</v>
      </c>
      <c r="T960" s="9">
        <f t="shared" si="14"/>
        <v>13320000</v>
      </c>
      <c r="U960" s="8"/>
      <c r="V960" s="29"/>
    </row>
    <row r="961" spans="1:22" ht="15">
      <c r="A961" s="28"/>
      <c r="B961" s="34"/>
      <c r="C961" s="27"/>
      <c r="D961" s="27"/>
      <c r="E961" s="27"/>
      <c r="F961" s="8">
        <v>133</v>
      </c>
      <c r="G961" s="7" t="s">
        <v>248</v>
      </c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9">
        <f t="shared" si="14"/>
        <v>0</v>
      </c>
      <c r="U961" s="8">
        <v>1110000</v>
      </c>
      <c r="V961" s="29"/>
    </row>
    <row r="962" spans="1:22" ht="15">
      <c r="A962" s="28"/>
      <c r="B962" s="34">
        <v>58000</v>
      </c>
      <c r="C962" s="27">
        <v>5023010</v>
      </c>
      <c r="D962" s="27" t="s">
        <v>130</v>
      </c>
      <c r="E962" s="27" t="s">
        <v>224</v>
      </c>
      <c r="F962" s="8">
        <v>111</v>
      </c>
      <c r="G962" s="7" t="s">
        <v>136</v>
      </c>
      <c r="H962" s="9">
        <v>3456000</v>
      </c>
      <c r="I962" s="9">
        <v>3456000</v>
      </c>
      <c r="J962" s="9">
        <v>3456000</v>
      </c>
      <c r="K962" s="9">
        <v>3456000</v>
      </c>
      <c r="L962" s="9">
        <v>3456000</v>
      </c>
      <c r="M962" s="9">
        <v>3456000</v>
      </c>
      <c r="N962" s="9">
        <v>3456000</v>
      </c>
      <c r="O962" s="9">
        <v>3456000</v>
      </c>
      <c r="P962" s="9">
        <v>3456000</v>
      </c>
      <c r="Q962" s="9">
        <v>3456000</v>
      </c>
      <c r="R962" s="9">
        <v>3456000</v>
      </c>
      <c r="S962" s="9">
        <v>3456000</v>
      </c>
      <c r="T962" s="9">
        <f aca="true" t="shared" si="15" ref="T962:T1025">SUM(H962:S962)</f>
        <v>41472000</v>
      </c>
      <c r="U962" s="9"/>
      <c r="V962" s="29">
        <f>SUM(T962:U968)</f>
        <v>61384762</v>
      </c>
    </row>
    <row r="963" spans="1:22" ht="15">
      <c r="A963" s="28"/>
      <c r="B963" s="34"/>
      <c r="C963" s="27"/>
      <c r="D963" s="27"/>
      <c r="E963" s="27"/>
      <c r="F963" s="8">
        <v>114</v>
      </c>
      <c r="G963" s="7" t="s">
        <v>227</v>
      </c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9">
        <f t="shared" si="15"/>
        <v>0</v>
      </c>
      <c r="U963" s="9">
        <v>3456000</v>
      </c>
      <c r="V963" s="29"/>
    </row>
    <row r="964" spans="1:22" ht="15">
      <c r="A964" s="28"/>
      <c r="B964" s="34"/>
      <c r="C964" s="27"/>
      <c r="D964" s="27"/>
      <c r="E964" s="27"/>
      <c r="F964" s="8">
        <v>131</v>
      </c>
      <c r="G964" s="7" t="s">
        <v>230</v>
      </c>
      <c r="H964" s="8"/>
      <c r="I964" s="8"/>
      <c r="J964" s="8">
        <v>2192839</v>
      </c>
      <c r="K964" s="8"/>
      <c r="L964" s="8"/>
      <c r="M964" s="8"/>
      <c r="N964" s="8"/>
      <c r="O964" s="8"/>
      <c r="P964" s="8"/>
      <c r="Q964" s="8"/>
      <c r="R964" s="8"/>
      <c r="S964" s="8"/>
      <c r="T964" s="9">
        <f t="shared" si="15"/>
        <v>2192839</v>
      </c>
      <c r="U964" s="8"/>
      <c r="V964" s="29"/>
    </row>
    <row r="965" spans="1:22" ht="15">
      <c r="A965" s="28"/>
      <c r="B965" s="34"/>
      <c r="C965" s="27"/>
      <c r="D965" s="27"/>
      <c r="E965" s="27"/>
      <c r="F965" s="8">
        <v>133</v>
      </c>
      <c r="G965" s="7" t="s">
        <v>239</v>
      </c>
      <c r="H965" s="8">
        <v>1036800</v>
      </c>
      <c r="I965" s="8">
        <v>1036800</v>
      </c>
      <c r="J965" s="8">
        <v>1036800</v>
      </c>
      <c r="K965" s="8">
        <v>1036800</v>
      </c>
      <c r="L965" s="8">
        <v>1036800</v>
      </c>
      <c r="M965" s="8">
        <v>1036800</v>
      </c>
      <c r="N965" s="8">
        <v>1036800</v>
      </c>
      <c r="O965" s="8">
        <v>1036800</v>
      </c>
      <c r="P965" s="8">
        <v>1036800</v>
      </c>
      <c r="Q965" s="8">
        <v>1036800</v>
      </c>
      <c r="R965" s="8">
        <v>1036800</v>
      </c>
      <c r="S965" s="8">
        <v>1036800</v>
      </c>
      <c r="T965" s="9">
        <f t="shared" si="15"/>
        <v>12441600</v>
      </c>
      <c r="U965" s="8"/>
      <c r="V965" s="29"/>
    </row>
    <row r="966" spans="1:22" ht="15">
      <c r="A966" s="28"/>
      <c r="B966" s="34"/>
      <c r="C966" s="27"/>
      <c r="D966" s="27"/>
      <c r="E966" s="27"/>
      <c r="F966" s="8">
        <v>133</v>
      </c>
      <c r="G966" s="7" t="s">
        <v>240</v>
      </c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9">
        <f t="shared" si="15"/>
        <v>0</v>
      </c>
      <c r="U966" s="8">
        <v>1036800</v>
      </c>
      <c r="V966" s="29"/>
    </row>
    <row r="967" spans="1:22" ht="15">
      <c r="A967" s="28"/>
      <c r="B967" s="34"/>
      <c r="C967" s="27"/>
      <c r="D967" s="27"/>
      <c r="E967" s="27"/>
      <c r="F967" s="8">
        <v>123</v>
      </c>
      <c r="G967" s="7" t="s">
        <v>231</v>
      </c>
      <c r="H967" s="8">
        <v>488866</v>
      </c>
      <c r="I967" s="8">
        <v>123134</v>
      </c>
      <c r="J967" s="8">
        <v>113098</v>
      </c>
      <c r="K967" s="8">
        <v>0</v>
      </c>
      <c r="L967" s="8">
        <v>0</v>
      </c>
      <c r="M967" s="8">
        <v>0</v>
      </c>
      <c r="N967" s="8">
        <v>0</v>
      </c>
      <c r="O967" s="8">
        <v>0</v>
      </c>
      <c r="P967" s="8">
        <v>0</v>
      </c>
      <c r="Q967" s="8">
        <v>0</v>
      </c>
      <c r="R967" s="8">
        <v>0</v>
      </c>
      <c r="S967" s="8">
        <v>0</v>
      </c>
      <c r="T967" s="9">
        <f t="shared" si="15"/>
        <v>725098</v>
      </c>
      <c r="U967" s="8"/>
      <c r="V967" s="29"/>
    </row>
    <row r="968" spans="1:22" ht="15">
      <c r="A968" s="28"/>
      <c r="B968" s="34"/>
      <c r="C968" s="27"/>
      <c r="D968" s="27"/>
      <c r="E968" s="27"/>
      <c r="F968" s="8">
        <v>123</v>
      </c>
      <c r="G968" s="7" t="s">
        <v>232</v>
      </c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9">
        <f t="shared" si="15"/>
        <v>0</v>
      </c>
      <c r="U968" s="8">
        <v>60425</v>
      </c>
      <c r="V968" s="29"/>
    </row>
    <row r="969" spans="1:22" ht="15">
      <c r="A969" s="28"/>
      <c r="B969" s="34">
        <v>59000</v>
      </c>
      <c r="C969" s="27">
        <v>1536659</v>
      </c>
      <c r="D969" s="27" t="s">
        <v>132</v>
      </c>
      <c r="E969" s="27" t="s">
        <v>224</v>
      </c>
      <c r="F969" s="8">
        <v>111</v>
      </c>
      <c r="G969" s="7" t="s">
        <v>136</v>
      </c>
      <c r="H969" s="9">
        <v>2600000</v>
      </c>
      <c r="I969" s="9">
        <v>2600000</v>
      </c>
      <c r="J969" s="9">
        <v>2600000</v>
      </c>
      <c r="K969" s="9">
        <v>2600000</v>
      </c>
      <c r="L969" s="9">
        <v>2600000</v>
      </c>
      <c r="M969" s="9">
        <v>2600000</v>
      </c>
      <c r="N969" s="9">
        <v>2600000</v>
      </c>
      <c r="O969" s="9">
        <v>2600000</v>
      </c>
      <c r="P969" s="9">
        <v>2600000</v>
      </c>
      <c r="Q969" s="9">
        <v>2600000</v>
      </c>
      <c r="R969" s="9">
        <v>2600000</v>
      </c>
      <c r="S969" s="9">
        <v>2600000</v>
      </c>
      <c r="T969" s="9">
        <f t="shared" si="15"/>
        <v>31200000</v>
      </c>
      <c r="U969" s="9"/>
      <c r="V969" s="29">
        <f>SUM(T969:U977)</f>
        <v>49416895</v>
      </c>
    </row>
    <row r="970" spans="1:22" ht="15">
      <c r="A970" s="28"/>
      <c r="B970" s="34"/>
      <c r="C970" s="27"/>
      <c r="D970" s="27"/>
      <c r="E970" s="27"/>
      <c r="F970" s="8">
        <v>114</v>
      </c>
      <c r="G970" s="7" t="s">
        <v>227</v>
      </c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9">
        <f t="shared" si="15"/>
        <v>0</v>
      </c>
      <c r="U970" s="9">
        <v>2600000</v>
      </c>
      <c r="V970" s="29"/>
    </row>
    <row r="971" spans="1:22" ht="15">
      <c r="A971" s="28"/>
      <c r="B971" s="34"/>
      <c r="C971" s="27"/>
      <c r="D971" s="27"/>
      <c r="E971" s="27"/>
      <c r="F971" s="8">
        <v>131</v>
      </c>
      <c r="G971" s="7" t="s">
        <v>230</v>
      </c>
      <c r="H971" s="8"/>
      <c r="I971" s="8"/>
      <c r="J971" s="8">
        <v>2192839</v>
      </c>
      <c r="K971" s="8"/>
      <c r="L971" s="8"/>
      <c r="M971" s="8"/>
      <c r="N971" s="8"/>
      <c r="O971" s="8"/>
      <c r="P971" s="8"/>
      <c r="Q971" s="8"/>
      <c r="R971" s="8"/>
      <c r="S971" s="8"/>
      <c r="T971" s="9">
        <f t="shared" si="15"/>
        <v>2192839</v>
      </c>
      <c r="U971" s="8"/>
      <c r="V971" s="29"/>
    </row>
    <row r="972" spans="1:22" ht="15">
      <c r="A972" s="28"/>
      <c r="B972" s="34"/>
      <c r="C972" s="27"/>
      <c r="D972" s="27"/>
      <c r="E972" s="27"/>
      <c r="F972" s="8">
        <v>123</v>
      </c>
      <c r="G972" s="7" t="s">
        <v>231</v>
      </c>
      <c r="H972" s="8">
        <v>0</v>
      </c>
      <c r="I972" s="8">
        <v>108292</v>
      </c>
      <c r="J972" s="8">
        <v>81956</v>
      </c>
      <c r="K972" s="8">
        <v>0</v>
      </c>
      <c r="L972" s="8">
        <v>0</v>
      </c>
      <c r="M972" s="8">
        <v>1289</v>
      </c>
      <c r="N972" s="8">
        <v>329112</v>
      </c>
      <c r="O972" s="8">
        <v>540171</v>
      </c>
      <c r="P972" s="8">
        <v>589344</v>
      </c>
      <c r="Q972" s="8">
        <v>417513</v>
      </c>
      <c r="R972" s="8">
        <v>589344</v>
      </c>
      <c r="S972" s="8">
        <v>263916</v>
      </c>
      <c r="T972" s="9">
        <f t="shared" si="15"/>
        <v>2920937</v>
      </c>
      <c r="U972" s="8"/>
      <c r="V972" s="29"/>
    </row>
    <row r="973" spans="1:22" ht="15">
      <c r="A973" s="28"/>
      <c r="B973" s="34"/>
      <c r="C973" s="27"/>
      <c r="D973" s="27"/>
      <c r="E973" s="27"/>
      <c r="F973" s="8">
        <v>123</v>
      </c>
      <c r="G973" s="7" t="s">
        <v>232</v>
      </c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9">
        <f t="shared" si="15"/>
        <v>0</v>
      </c>
      <c r="U973" s="8">
        <v>243411</v>
      </c>
      <c r="V973" s="29"/>
    </row>
    <row r="974" spans="1:22" ht="15">
      <c r="A974" s="28"/>
      <c r="B974" s="34"/>
      <c r="C974" s="27"/>
      <c r="D974" s="27"/>
      <c r="E974" s="27"/>
      <c r="F974" s="8">
        <v>125</v>
      </c>
      <c r="G974" s="7" t="s">
        <v>234</v>
      </c>
      <c r="H974" s="8">
        <v>0</v>
      </c>
      <c r="I974" s="8">
        <v>0</v>
      </c>
      <c r="J974" s="8">
        <v>0</v>
      </c>
      <c r="K974" s="8">
        <v>0</v>
      </c>
      <c r="L974" s="8">
        <v>0</v>
      </c>
      <c r="M974" s="8">
        <v>0</v>
      </c>
      <c r="N974" s="8">
        <v>0</v>
      </c>
      <c r="O974" s="8">
        <v>0</v>
      </c>
      <c r="P974" s="8">
        <v>110500</v>
      </c>
      <c r="Q974" s="8">
        <v>0</v>
      </c>
      <c r="R974" s="8">
        <v>0</v>
      </c>
      <c r="S974" s="8">
        <v>0</v>
      </c>
      <c r="T974" s="9">
        <f t="shared" si="15"/>
        <v>110500</v>
      </c>
      <c r="U974" s="8"/>
      <c r="V974" s="29"/>
    </row>
    <row r="975" spans="1:22" ht="15">
      <c r="A975" s="28"/>
      <c r="B975" s="34"/>
      <c r="C975" s="27"/>
      <c r="D975" s="27"/>
      <c r="E975" s="27"/>
      <c r="F975" s="8">
        <v>125</v>
      </c>
      <c r="G975" s="7" t="s">
        <v>235</v>
      </c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9">
        <f t="shared" si="15"/>
        <v>0</v>
      </c>
      <c r="U975" s="8">
        <v>9208</v>
      </c>
      <c r="V975" s="29"/>
    </row>
    <row r="976" spans="1:22" ht="15">
      <c r="A976" s="28"/>
      <c r="B976" s="34"/>
      <c r="C976" s="27"/>
      <c r="D976" s="27"/>
      <c r="E976" s="27"/>
      <c r="F976" s="8">
        <v>133</v>
      </c>
      <c r="G976" s="7" t="s">
        <v>247</v>
      </c>
      <c r="H976" s="8">
        <v>780000</v>
      </c>
      <c r="I976" s="8">
        <v>780000</v>
      </c>
      <c r="J976" s="8">
        <v>780000</v>
      </c>
      <c r="K976" s="8">
        <v>780000</v>
      </c>
      <c r="L976" s="8">
        <v>780000</v>
      </c>
      <c r="M976" s="8">
        <v>780000</v>
      </c>
      <c r="N976" s="8">
        <v>780000</v>
      </c>
      <c r="O976" s="8">
        <v>780000</v>
      </c>
      <c r="P976" s="8">
        <v>780000</v>
      </c>
      <c r="Q976" s="8">
        <v>780000</v>
      </c>
      <c r="R976" s="8">
        <v>780000</v>
      </c>
      <c r="S976" s="8">
        <v>780000</v>
      </c>
      <c r="T976" s="9">
        <f t="shared" si="15"/>
        <v>9360000</v>
      </c>
      <c r="U976" s="8"/>
      <c r="V976" s="29"/>
    </row>
    <row r="977" spans="1:22" ht="15">
      <c r="A977" s="28"/>
      <c r="B977" s="34"/>
      <c r="C977" s="27"/>
      <c r="D977" s="27"/>
      <c r="E977" s="27"/>
      <c r="F977" s="8">
        <v>133</v>
      </c>
      <c r="G977" s="7" t="s">
        <v>248</v>
      </c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9">
        <f t="shared" si="15"/>
        <v>0</v>
      </c>
      <c r="U977" s="8">
        <v>780000</v>
      </c>
      <c r="V977" s="29"/>
    </row>
    <row r="978" spans="1:22" ht="15">
      <c r="A978" s="28"/>
      <c r="B978" s="34">
        <v>59000</v>
      </c>
      <c r="C978" s="27">
        <v>2094569</v>
      </c>
      <c r="D978" s="27" t="s">
        <v>133</v>
      </c>
      <c r="E978" s="27" t="s">
        <v>224</v>
      </c>
      <c r="F978" s="8">
        <v>111</v>
      </c>
      <c r="G978" s="7" t="s">
        <v>136</v>
      </c>
      <c r="H978" s="9">
        <v>2600000</v>
      </c>
      <c r="I978" s="9">
        <v>2600000</v>
      </c>
      <c r="J978" s="9">
        <v>2600000</v>
      </c>
      <c r="K978" s="9">
        <v>2600000</v>
      </c>
      <c r="L978" s="9">
        <v>2600000</v>
      </c>
      <c r="M978" s="9">
        <v>2600000</v>
      </c>
      <c r="N978" s="9">
        <v>2600000</v>
      </c>
      <c r="O978" s="9">
        <v>2600000</v>
      </c>
      <c r="P978" s="9">
        <v>2600000</v>
      </c>
      <c r="Q978" s="9">
        <v>2600000</v>
      </c>
      <c r="R978" s="9">
        <v>2600000</v>
      </c>
      <c r="S978" s="9">
        <v>2600000</v>
      </c>
      <c r="T978" s="9">
        <f t="shared" si="15"/>
        <v>31200000</v>
      </c>
      <c r="U978" s="9"/>
      <c r="V978" s="29">
        <f>SUM(T978:U991)</f>
        <v>53221748</v>
      </c>
    </row>
    <row r="979" spans="1:22" ht="15">
      <c r="A979" s="28"/>
      <c r="B979" s="34"/>
      <c r="C979" s="27"/>
      <c r="D979" s="27"/>
      <c r="E979" s="27"/>
      <c r="F979" s="8">
        <v>114</v>
      </c>
      <c r="G979" s="7" t="s">
        <v>227</v>
      </c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9">
        <f t="shared" si="15"/>
        <v>0</v>
      </c>
      <c r="U979" s="9">
        <v>2600000</v>
      </c>
      <c r="V979" s="29"/>
    </row>
    <row r="980" spans="1:22" ht="15">
      <c r="A980" s="28"/>
      <c r="B980" s="34"/>
      <c r="C980" s="27"/>
      <c r="D980" s="27"/>
      <c r="E980" s="27"/>
      <c r="F980" s="15">
        <v>131</v>
      </c>
      <c r="G980" s="8" t="s">
        <v>241</v>
      </c>
      <c r="H980" s="8"/>
      <c r="I980" s="8">
        <v>1800000</v>
      </c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9">
        <f t="shared" si="15"/>
        <v>1800000</v>
      </c>
      <c r="U980" s="8"/>
      <c r="V980" s="29"/>
    </row>
    <row r="981" spans="1:22" ht="15">
      <c r="A981" s="28"/>
      <c r="B981" s="34"/>
      <c r="C981" s="27"/>
      <c r="D981" s="27"/>
      <c r="E981" s="27"/>
      <c r="F981" s="8">
        <v>131</v>
      </c>
      <c r="G981" s="7" t="s">
        <v>230</v>
      </c>
      <c r="H981" s="8"/>
      <c r="I981" s="8"/>
      <c r="J981" s="8">
        <v>2192839</v>
      </c>
      <c r="K981" s="8"/>
      <c r="L981" s="8"/>
      <c r="M981" s="8"/>
      <c r="N981" s="8"/>
      <c r="O981" s="8"/>
      <c r="P981" s="8"/>
      <c r="Q981" s="8"/>
      <c r="R981" s="8"/>
      <c r="S981" s="8"/>
      <c r="T981" s="9">
        <f t="shared" si="15"/>
        <v>2192839</v>
      </c>
      <c r="U981" s="8"/>
      <c r="V981" s="29"/>
    </row>
    <row r="982" spans="1:22" ht="15">
      <c r="A982" s="28"/>
      <c r="B982" s="34"/>
      <c r="C982" s="27"/>
      <c r="D982" s="27"/>
      <c r="E982" s="27"/>
      <c r="F982" s="8">
        <v>123</v>
      </c>
      <c r="G982" s="7" t="s">
        <v>231</v>
      </c>
      <c r="H982" s="8">
        <v>39597</v>
      </c>
      <c r="I982" s="8">
        <v>70905</v>
      </c>
      <c r="J982" s="8">
        <v>157097</v>
      </c>
      <c r="K982" s="8">
        <v>188774</v>
      </c>
      <c r="L982" s="8">
        <v>213269</v>
      </c>
      <c r="M982" s="8">
        <v>326349</v>
      </c>
      <c r="N982" s="8">
        <v>306275</v>
      </c>
      <c r="O982" s="8">
        <v>491181</v>
      </c>
      <c r="P982" s="8">
        <v>546985</v>
      </c>
      <c r="Q982" s="8">
        <v>533172</v>
      </c>
      <c r="R982" s="8">
        <v>589344</v>
      </c>
      <c r="S982" s="8">
        <v>302407</v>
      </c>
      <c r="T982" s="9">
        <f t="shared" si="15"/>
        <v>3765355</v>
      </c>
      <c r="U982" s="8"/>
      <c r="V982" s="29"/>
    </row>
    <row r="983" spans="1:22" ht="15">
      <c r="A983" s="28"/>
      <c r="B983" s="34"/>
      <c r="C983" s="27"/>
      <c r="D983" s="27"/>
      <c r="E983" s="27"/>
      <c r="F983" s="8">
        <v>123</v>
      </c>
      <c r="G983" s="7" t="s">
        <v>232</v>
      </c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9">
        <f t="shared" si="15"/>
        <v>0</v>
      </c>
      <c r="U983" s="8">
        <v>313780</v>
      </c>
      <c r="V983" s="29"/>
    </row>
    <row r="984" spans="1:22" ht="15">
      <c r="A984" s="28"/>
      <c r="B984" s="34"/>
      <c r="C984" s="27"/>
      <c r="D984" s="27"/>
      <c r="E984" s="27"/>
      <c r="F984" s="8">
        <v>123</v>
      </c>
      <c r="G984" s="7" t="s">
        <v>243</v>
      </c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>
        <v>239421</v>
      </c>
      <c r="T984" s="9">
        <f t="shared" si="15"/>
        <v>239421</v>
      </c>
      <c r="U984" s="8"/>
      <c r="V984" s="29"/>
    </row>
    <row r="985" spans="1:22" ht="15">
      <c r="A985" s="28"/>
      <c r="B985" s="34"/>
      <c r="C985" s="27"/>
      <c r="D985" s="27"/>
      <c r="E985" s="27"/>
      <c r="F985" s="8">
        <v>123</v>
      </c>
      <c r="G985" s="7" t="s">
        <v>233</v>
      </c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9">
        <f t="shared" si="15"/>
        <v>0</v>
      </c>
      <c r="U985" s="8">
        <v>19951</v>
      </c>
      <c r="V985" s="29"/>
    </row>
    <row r="986" spans="1:22" ht="15">
      <c r="A986" s="28"/>
      <c r="B986" s="34"/>
      <c r="C986" s="27"/>
      <c r="D986" s="27"/>
      <c r="E986" s="27"/>
      <c r="F986" s="8">
        <v>125</v>
      </c>
      <c r="G986" s="7" t="s">
        <v>234</v>
      </c>
      <c r="H986" s="8">
        <v>0</v>
      </c>
      <c r="I986" s="8">
        <v>0</v>
      </c>
      <c r="J986" s="8">
        <v>0</v>
      </c>
      <c r="K986" s="8">
        <v>0</v>
      </c>
      <c r="L986" s="8">
        <v>0</v>
      </c>
      <c r="M986" s="8">
        <v>56723</v>
      </c>
      <c r="N986" s="8">
        <v>0</v>
      </c>
      <c r="O986" s="8">
        <v>0</v>
      </c>
      <c r="P986" s="8">
        <v>8656</v>
      </c>
      <c r="Q986" s="8">
        <v>0</v>
      </c>
      <c r="R986" s="8">
        <v>312975</v>
      </c>
      <c r="S986" s="8">
        <v>441664</v>
      </c>
      <c r="T986" s="9">
        <f t="shared" si="15"/>
        <v>820018</v>
      </c>
      <c r="U986" s="8"/>
      <c r="V986" s="29"/>
    </row>
    <row r="987" spans="1:22" ht="15">
      <c r="A987" s="28"/>
      <c r="B987" s="34"/>
      <c r="C987" s="27"/>
      <c r="D987" s="27"/>
      <c r="E987" s="27"/>
      <c r="F987" s="8">
        <v>125</v>
      </c>
      <c r="G987" s="7" t="s">
        <v>235</v>
      </c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9">
        <f t="shared" si="15"/>
        <v>0</v>
      </c>
      <c r="U987" s="8">
        <v>68335</v>
      </c>
      <c r="V987" s="29"/>
    </row>
    <row r="988" spans="1:22" ht="15">
      <c r="A988" s="28"/>
      <c r="B988" s="34"/>
      <c r="C988" s="27"/>
      <c r="D988" s="27"/>
      <c r="E988" s="27"/>
      <c r="F988" s="8">
        <v>125</v>
      </c>
      <c r="G988" s="7" t="s">
        <v>244</v>
      </c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>
        <v>0</v>
      </c>
      <c r="S988" s="8">
        <v>57276</v>
      </c>
      <c r="T988" s="9">
        <f t="shared" si="15"/>
        <v>57276</v>
      </c>
      <c r="U988" s="8"/>
      <c r="V988" s="29"/>
    </row>
    <row r="989" spans="1:22" ht="15">
      <c r="A989" s="28"/>
      <c r="B989" s="34"/>
      <c r="C989" s="27"/>
      <c r="D989" s="27"/>
      <c r="E989" s="27"/>
      <c r="F989" s="8">
        <v>125</v>
      </c>
      <c r="G989" s="7" t="s">
        <v>245</v>
      </c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9">
        <f t="shared" si="15"/>
        <v>0</v>
      </c>
      <c r="U989" s="8">
        <v>4773</v>
      </c>
      <c r="V989" s="29"/>
    </row>
    <row r="990" spans="1:22" ht="15">
      <c r="A990" s="28"/>
      <c r="B990" s="34"/>
      <c r="C990" s="27"/>
      <c r="D990" s="27"/>
      <c r="E990" s="27"/>
      <c r="F990" s="8">
        <v>133</v>
      </c>
      <c r="G990" s="7" t="s">
        <v>247</v>
      </c>
      <c r="H990" s="8">
        <v>780000</v>
      </c>
      <c r="I990" s="8">
        <v>780000</v>
      </c>
      <c r="J990" s="8">
        <v>780000</v>
      </c>
      <c r="K990" s="8">
        <v>780000</v>
      </c>
      <c r="L990" s="8">
        <v>780000</v>
      </c>
      <c r="M990" s="8">
        <v>780000</v>
      </c>
      <c r="N990" s="8">
        <v>780000</v>
      </c>
      <c r="O990" s="8">
        <v>780000</v>
      </c>
      <c r="P990" s="8">
        <v>780000</v>
      </c>
      <c r="Q990" s="8">
        <v>780000</v>
      </c>
      <c r="R990" s="8">
        <v>780000</v>
      </c>
      <c r="S990" s="8">
        <v>780000</v>
      </c>
      <c r="T990" s="9">
        <f t="shared" si="15"/>
        <v>9360000</v>
      </c>
      <c r="U990" s="8"/>
      <c r="V990" s="29"/>
    </row>
    <row r="991" spans="1:22" ht="15">
      <c r="A991" s="28"/>
      <c r="B991" s="34"/>
      <c r="C991" s="27"/>
      <c r="D991" s="27"/>
      <c r="E991" s="27"/>
      <c r="F991" s="8">
        <v>133</v>
      </c>
      <c r="G991" s="7" t="s">
        <v>248</v>
      </c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9">
        <f t="shared" si="15"/>
        <v>0</v>
      </c>
      <c r="U991" s="8">
        <v>780000</v>
      </c>
      <c r="V991" s="29"/>
    </row>
    <row r="992" spans="1:22" ht="15">
      <c r="A992" s="28"/>
      <c r="B992" s="34">
        <v>59000</v>
      </c>
      <c r="C992" s="27">
        <v>4880437</v>
      </c>
      <c r="D992" s="27" t="s">
        <v>134</v>
      </c>
      <c r="E992" s="27" t="s">
        <v>224</v>
      </c>
      <c r="F992" s="8">
        <v>111</v>
      </c>
      <c r="G992" s="7" t="s">
        <v>136</v>
      </c>
      <c r="H992" s="9">
        <v>2600000</v>
      </c>
      <c r="I992" s="9">
        <v>2600000</v>
      </c>
      <c r="J992" s="9">
        <v>2600000</v>
      </c>
      <c r="K992" s="9">
        <v>2600000</v>
      </c>
      <c r="L992" s="9">
        <v>2600000</v>
      </c>
      <c r="M992" s="9">
        <v>2600000</v>
      </c>
      <c r="N992" s="9">
        <v>2600000</v>
      </c>
      <c r="O992" s="9">
        <v>2600000</v>
      </c>
      <c r="P992" s="9">
        <v>2600000</v>
      </c>
      <c r="Q992" s="9">
        <v>2600000</v>
      </c>
      <c r="R992" s="9">
        <v>2600000</v>
      </c>
      <c r="S992" s="9">
        <v>2600000</v>
      </c>
      <c r="T992" s="9">
        <f t="shared" si="15"/>
        <v>31200000</v>
      </c>
      <c r="U992" s="9"/>
      <c r="V992" s="29">
        <f>SUM(T992:U1004)</f>
        <v>49162287</v>
      </c>
    </row>
    <row r="993" spans="1:22" ht="15">
      <c r="A993" s="28"/>
      <c r="B993" s="34"/>
      <c r="C993" s="27"/>
      <c r="D993" s="27"/>
      <c r="E993" s="27"/>
      <c r="F993" s="8">
        <v>114</v>
      </c>
      <c r="G993" s="7" t="s">
        <v>227</v>
      </c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9">
        <f t="shared" si="15"/>
        <v>0</v>
      </c>
      <c r="U993" s="9">
        <v>2600000</v>
      </c>
      <c r="V993" s="29"/>
    </row>
    <row r="994" spans="1:22" ht="15">
      <c r="A994" s="28"/>
      <c r="B994" s="34"/>
      <c r="C994" s="27"/>
      <c r="D994" s="27"/>
      <c r="E994" s="27"/>
      <c r="F994" s="8">
        <v>131</v>
      </c>
      <c r="G994" s="7" t="s">
        <v>230</v>
      </c>
      <c r="H994" s="8"/>
      <c r="I994" s="8"/>
      <c r="J994" s="8">
        <v>2192839</v>
      </c>
      <c r="K994" s="8"/>
      <c r="L994" s="8"/>
      <c r="M994" s="8"/>
      <c r="N994" s="8"/>
      <c r="O994" s="8"/>
      <c r="P994" s="8"/>
      <c r="Q994" s="8">
        <v>500000</v>
      </c>
      <c r="R994" s="8"/>
      <c r="S994" s="8"/>
      <c r="T994" s="9">
        <f t="shared" si="15"/>
        <v>2692839</v>
      </c>
      <c r="U994" s="8"/>
      <c r="V994" s="29"/>
    </row>
    <row r="995" spans="1:22" ht="15">
      <c r="A995" s="28"/>
      <c r="B995" s="34"/>
      <c r="C995" s="27"/>
      <c r="D995" s="27"/>
      <c r="E995" s="27"/>
      <c r="F995" s="8">
        <v>123</v>
      </c>
      <c r="G995" s="7" t="s">
        <v>231</v>
      </c>
      <c r="H995" s="8">
        <v>37202</v>
      </c>
      <c r="I995" s="8">
        <v>17496</v>
      </c>
      <c r="J995" s="8">
        <v>84166</v>
      </c>
      <c r="K995" s="8">
        <v>46411</v>
      </c>
      <c r="L995" s="8">
        <v>200377</v>
      </c>
      <c r="M995" s="8">
        <v>69616</v>
      </c>
      <c r="N995" s="8">
        <v>0</v>
      </c>
      <c r="O995" s="8">
        <v>97610</v>
      </c>
      <c r="P995" s="8">
        <v>260232</v>
      </c>
      <c r="Q995" s="8">
        <v>181960</v>
      </c>
      <c r="R995" s="8">
        <v>379022</v>
      </c>
      <c r="S995" s="8">
        <v>259127</v>
      </c>
      <c r="T995" s="9">
        <f t="shared" si="15"/>
        <v>1633219</v>
      </c>
      <c r="U995" s="8"/>
      <c r="V995" s="29"/>
    </row>
    <row r="996" spans="1:22" ht="15">
      <c r="A996" s="28"/>
      <c r="B996" s="34"/>
      <c r="C996" s="27"/>
      <c r="D996" s="27"/>
      <c r="E996" s="27"/>
      <c r="F996" s="8">
        <v>123</v>
      </c>
      <c r="G996" s="7" t="s">
        <v>232</v>
      </c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9">
        <f t="shared" si="15"/>
        <v>0</v>
      </c>
      <c r="U996" s="8">
        <v>136102</v>
      </c>
      <c r="V996" s="29"/>
    </row>
    <row r="997" spans="1:22" ht="15">
      <c r="A997" s="28"/>
      <c r="B997" s="34"/>
      <c r="C997" s="27"/>
      <c r="D997" s="27"/>
      <c r="E997" s="27"/>
      <c r="F997" s="8">
        <v>123</v>
      </c>
      <c r="G997" s="7" t="s">
        <v>243</v>
      </c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>
        <v>132971</v>
      </c>
      <c r="T997" s="9">
        <f t="shared" si="15"/>
        <v>132971</v>
      </c>
      <c r="U997" s="8"/>
      <c r="V997" s="29"/>
    </row>
    <row r="998" spans="1:22" ht="15">
      <c r="A998" s="28"/>
      <c r="B998" s="34"/>
      <c r="C998" s="27"/>
      <c r="D998" s="27"/>
      <c r="E998" s="27"/>
      <c r="F998" s="8">
        <v>123</v>
      </c>
      <c r="G998" s="7" t="s">
        <v>233</v>
      </c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9">
        <f t="shared" si="15"/>
        <v>0</v>
      </c>
      <c r="U998" s="8">
        <v>11081</v>
      </c>
      <c r="V998" s="29"/>
    </row>
    <row r="999" spans="1:22" ht="15">
      <c r="A999" s="28"/>
      <c r="B999" s="34"/>
      <c r="C999" s="27"/>
      <c r="D999" s="27"/>
      <c r="E999" s="27"/>
      <c r="F999" s="8">
        <v>125</v>
      </c>
      <c r="G999" s="7" t="s">
        <v>234</v>
      </c>
      <c r="H999" s="8">
        <v>0</v>
      </c>
      <c r="I999" s="8">
        <v>0</v>
      </c>
      <c r="J999" s="8">
        <v>0</v>
      </c>
      <c r="K999" s="8">
        <v>0</v>
      </c>
      <c r="L999" s="8">
        <v>0</v>
      </c>
      <c r="M999" s="8">
        <v>0</v>
      </c>
      <c r="N999" s="8">
        <v>0</v>
      </c>
      <c r="O999" s="8">
        <v>0</v>
      </c>
      <c r="P999" s="8">
        <v>0</v>
      </c>
      <c r="Q999" s="8">
        <v>0</v>
      </c>
      <c r="R999" s="8">
        <v>205400</v>
      </c>
      <c r="S999" s="8">
        <v>326452</v>
      </c>
      <c r="T999" s="9">
        <f t="shared" si="15"/>
        <v>531852</v>
      </c>
      <c r="U999" s="8"/>
      <c r="V999" s="29"/>
    </row>
    <row r="1000" spans="1:22" ht="15">
      <c r="A1000" s="28"/>
      <c r="B1000" s="34"/>
      <c r="C1000" s="27"/>
      <c r="D1000" s="27"/>
      <c r="E1000" s="27"/>
      <c r="F1000" s="8">
        <v>125</v>
      </c>
      <c r="G1000" s="7" t="s">
        <v>235</v>
      </c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9">
        <f t="shared" si="15"/>
        <v>0</v>
      </c>
      <c r="U1000" s="8">
        <v>44321</v>
      </c>
      <c r="V1000" s="29"/>
    </row>
    <row r="1001" spans="1:22" ht="15">
      <c r="A1001" s="28"/>
      <c r="B1001" s="34"/>
      <c r="C1001" s="27"/>
      <c r="D1001" s="27"/>
      <c r="E1001" s="27"/>
      <c r="F1001" s="8">
        <v>125</v>
      </c>
      <c r="G1001" s="7" t="s">
        <v>244</v>
      </c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>
        <v>0</v>
      </c>
      <c r="S1001" s="8">
        <v>36833</v>
      </c>
      <c r="T1001" s="9">
        <f t="shared" si="15"/>
        <v>36833</v>
      </c>
      <c r="U1001" s="8"/>
      <c r="V1001" s="29"/>
    </row>
    <row r="1002" spans="1:22" ht="15">
      <c r="A1002" s="28"/>
      <c r="B1002" s="34"/>
      <c r="C1002" s="27"/>
      <c r="D1002" s="27"/>
      <c r="E1002" s="27"/>
      <c r="F1002" s="8">
        <v>125</v>
      </c>
      <c r="G1002" s="7" t="s">
        <v>245</v>
      </c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9">
        <f t="shared" si="15"/>
        <v>0</v>
      </c>
      <c r="U1002" s="8">
        <v>3069</v>
      </c>
      <c r="V1002" s="29"/>
    </row>
    <row r="1003" spans="1:22" ht="15">
      <c r="A1003" s="28"/>
      <c r="B1003" s="34"/>
      <c r="C1003" s="27"/>
      <c r="D1003" s="27"/>
      <c r="E1003" s="27"/>
      <c r="F1003" s="8">
        <v>133</v>
      </c>
      <c r="G1003" s="7" t="s">
        <v>247</v>
      </c>
      <c r="H1003" s="8">
        <v>780000</v>
      </c>
      <c r="I1003" s="8">
        <v>780000</v>
      </c>
      <c r="J1003" s="8">
        <v>780000</v>
      </c>
      <c r="K1003" s="8">
        <v>780000</v>
      </c>
      <c r="L1003" s="8">
        <v>780000</v>
      </c>
      <c r="M1003" s="8">
        <v>780000</v>
      </c>
      <c r="N1003" s="8">
        <v>780000</v>
      </c>
      <c r="O1003" s="8">
        <v>780000</v>
      </c>
      <c r="P1003" s="8">
        <v>780000</v>
      </c>
      <c r="Q1003" s="8">
        <v>780000</v>
      </c>
      <c r="R1003" s="8">
        <v>780000</v>
      </c>
      <c r="S1003" s="8">
        <v>780000</v>
      </c>
      <c r="T1003" s="9">
        <f t="shared" si="15"/>
        <v>9360000</v>
      </c>
      <c r="U1003" s="8"/>
      <c r="V1003" s="29"/>
    </row>
    <row r="1004" spans="1:22" ht="15">
      <c r="A1004" s="28"/>
      <c r="B1004" s="34"/>
      <c r="C1004" s="27"/>
      <c r="D1004" s="27"/>
      <c r="E1004" s="27"/>
      <c r="F1004" s="8">
        <v>133</v>
      </c>
      <c r="G1004" s="7" t="s">
        <v>248</v>
      </c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9">
        <f t="shared" si="15"/>
        <v>0</v>
      </c>
      <c r="U1004" s="8">
        <v>780000</v>
      </c>
      <c r="V1004" s="29"/>
    </row>
    <row r="1005" spans="1:22" ht="15">
      <c r="A1005" s="28"/>
      <c r="B1005" s="34">
        <v>60000</v>
      </c>
      <c r="C1005" s="27">
        <v>1747133</v>
      </c>
      <c r="D1005" s="27" t="s">
        <v>135</v>
      </c>
      <c r="E1005" s="27" t="s">
        <v>224</v>
      </c>
      <c r="F1005" s="8">
        <v>111</v>
      </c>
      <c r="G1005" s="7" t="s">
        <v>136</v>
      </c>
      <c r="H1005" s="9">
        <v>2808000</v>
      </c>
      <c r="I1005" s="9">
        <v>2808000</v>
      </c>
      <c r="J1005" s="9">
        <v>2808000</v>
      </c>
      <c r="K1005" s="9">
        <v>2808000</v>
      </c>
      <c r="L1005" s="9">
        <v>2808000</v>
      </c>
      <c r="M1005" s="9">
        <v>2808000</v>
      </c>
      <c r="N1005" s="9">
        <v>2808000</v>
      </c>
      <c r="O1005" s="9">
        <v>2808000</v>
      </c>
      <c r="P1005" s="9">
        <v>2808000</v>
      </c>
      <c r="Q1005" s="9">
        <v>2808000</v>
      </c>
      <c r="R1005" s="9">
        <v>2808000</v>
      </c>
      <c r="S1005" s="9">
        <v>2808000</v>
      </c>
      <c r="T1005" s="9">
        <f t="shared" si="15"/>
        <v>33696000</v>
      </c>
      <c r="U1005" s="9"/>
      <c r="V1005" s="29">
        <f>SUM(T1005:U1012)</f>
        <v>60621692</v>
      </c>
    </row>
    <row r="1006" spans="1:22" ht="15">
      <c r="A1006" s="28"/>
      <c r="B1006" s="34"/>
      <c r="C1006" s="27"/>
      <c r="D1006" s="27"/>
      <c r="E1006" s="27"/>
      <c r="F1006" s="8">
        <v>114</v>
      </c>
      <c r="G1006" s="7" t="s">
        <v>227</v>
      </c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9">
        <f t="shared" si="15"/>
        <v>0</v>
      </c>
      <c r="U1006" s="9">
        <v>2808000</v>
      </c>
      <c r="V1006" s="29"/>
    </row>
    <row r="1007" spans="1:22" ht="15">
      <c r="A1007" s="28"/>
      <c r="B1007" s="34"/>
      <c r="C1007" s="27"/>
      <c r="D1007" s="27"/>
      <c r="E1007" s="27"/>
      <c r="F1007" s="8">
        <v>131</v>
      </c>
      <c r="G1007" s="7" t="s">
        <v>230</v>
      </c>
      <c r="H1007" s="8"/>
      <c r="I1007" s="8"/>
      <c r="J1007" s="8">
        <v>2192839</v>
      </c>
      <c r="K1007" s="8"/>
      <c r="L1007" s="8">
        <v>500000</v>
      </c>
      <c r="M1007" s="8"/>
      <c r="N1007" s="8"/>
      <c r="O1007" s="8"/>
      <c r="P1007" s="8"/>
      <c r="Q1007" s="8"/>
      <c r="R1007" s="8"/>
      <c r="S1007" s="8"/>
      <c r="T1007" s="9">
        <f t="shared" si="15"/>
        <v>2692839</v>
      </c>
      <c r="U1007" s="8"/>
      <c r="V1007" s="29"/>
    </row>
    <row r="1008" spans="1:22" ht="15">
      <c r="A1008" s="28"/>
      <c r="B1008" s="34"/>
      <c r="C1008" s="27"/>
      <c r="D1008" s="27"/>
      <c r="E1008" s="27"/>
      <c r="F1008" s="8">
        <v>123</v>
      </c>
      <c r="G1008" s="7" t="s">
        <v>231</v>
      </c>
      <c r="H1008" s="8">
        <v>0</v>
      </c>
      <c r="I1008" s="8">
        <v>0</v>
      </c>
      <c r="J1008" s="8">
        <v>0</v>
      </c>
      <c r="K1008" s="8">
        <v>0</v>
      </c>
      <c r="L1008" s="8">
        <v>0</v>
      </c>
      <c r="M1008" s="8">
        <v>0</v>
      </c>
      <c r="N1008" s="8">
        <v>388850</v>
      </c>
      <c r="O1008" s="8">
        <v>101041</v>
      </c>
      <c r="P1008" s="8">
        <v>552345</v>
      </c>
      <c r="Q1008" s="8">
        <v>374927</v>
      </c>
      <c r="R1008" s="8">
        <v>433204</v>
      </c>
      <c r="S1008" s="8">
        <v>351456</v>
      </c>
      <c r="T1008" s="9">
        <f t="shared" si="15"/>
        <v>2201823</v>
      </c>
      <c r="U1008" s="8"/>
      <c r="V1008" s="29"/>
    </row>
    <row r="1009" spans="1:22" ht="15">
      <c r="A1009" s="28"/>
      <c r="B1009" s="34"/>
      <c r="C1009" s="27"/>
      <c r="D1009" s="27"/>
      <c r="E1009" s="27"/>
      <c r="F1009" s="8">
        <v>123</v>
      </c>
      <c r="G1009" s="7" t="s">
        <v>232</v>
      </c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9">
        <f t="shared" si="15"/>
        <v>0</v>
      </c>
      <c r="U1009" s="8">
        <v>183485</v>
      </c>
      <c r="V1009" s="29"/>
    </row>
    <row r="1010" spans="1:22" ht="15">
      <c r="A1010" s="28"/>
      <c r="B1010" s="34"/>
      <c r="C1010" s="27"/>
      <c r="D1010" s="27"/>
      <c r="E1010" s="27"/>
      <c r="F1010" s="8">
        <v>123</v>
      </c>
      <c r="G1010" s="7" t="s">
        <v>243</v>
      </c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>
        <v>12531</v>
      </c>
      <c r="T1010" s="9">
        <f t="shared" si="15"/>
        <v>12531</v>
      </c>
      <c r="U1010" s="8"/>
      <c r="V1010" s="29"/>
    </row>
    <row r="1011" spans="1:22" ht="15">
      <c r="A1011" s="28"/>
      <c r="B1011" s="34"/>
      <c r="C1011" s="27"/>
      <c r="D1011" s="27"/>
      <c r="E1011" s="27"/>
      <c r="F1011" s="8">
        <v>123</v>
      </c>
      <c r="G1011" s="7" t="s">
        <v>233</v>
      </c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9">
        <f t="shared" si="15"/>
        <v>0</v>
      </c>
      <c r="U1011" s="8">
        <v>1044</v>
      </c>
      <c r="V1011" s="29"/>
    </row>
    <row r="1012" spans="1:22" ht="15">
      <c r="A1012" s="28"/>
      <c r="B1012" s="34"/>
      <c r="C1012" s="27"/>
      <c r="D1012" s="27"/>
      <c r="E1012" s="27"/>
      <c r="F1012" s="8">
        <v>232</v>
      </c>
      <c r="G1012" s="7" t="s">
        <v>236</v>
      </c>
      <c r="H1012" s="8"/>
      <c r="I1012" s="8"/>
      <c r="J1012" s="8"/>
      <c r="K1012" s="8">
        <v>337360</v>
      </c>
      <c r="L1012" s="8">
        <v>4765210</v>
      </c>
      <c r="M1012" s="8"/>
      <c r="N1012" s="8">
        <v>1575440</v>
      </c>
      <c r="O1012" s="8">
        <v>2024160</v>
      </c>
      <c r="P1012" s="8">
        <v>2951900</v>
      </c>
      <c r="Q1012" s="8">
        <v>3850300</v>
      </c>
      <c r="R1012" s="8">
        <v>3373600</v>
      </c>
      <c r="S1012" s="8">
        <v>148000</v>
      </c>
      <c r="T1012" s="9">
        <f t="shared" si="15"/>
        <v>19025970</v>
      </c>
      <c r="U1012" s="8"/>
      <c r="V1012" s="29"/>
    </row>
    <row r="1013" spans="1:22" ht="15">
      <c r="A1013" s="28"/>
      <c r="B1013" s="34">
        <v>61000</v>
      </c>
      <c r="C1013" s="27">
        <v>2003108</v>
      </c>
      <c r="D1013" s="27" t="s">
        <v>88</v>
      </c>
      <c r="E1013" s="27" t="s">
        <v>224</v>
      </c>
      <c r="F1013" s="8">
        <v>111</v>
      </c>
      <c r="G1013" s="7" t="s">
        <v>136</v>
      </c>
      <c r="H1013" s="9">
        <v>3000000</v>
      </c>
      <c r="I1013" s="9">
        <v>3000000</v>
      </c>
      <c r="J1013" s="9">
        <v>3000000</v>
      </c>
      <c r="K1013" s="9">
        <v>3000000</v>
      </c>
      <c r="L1013" s="9">
        <v>3000000</v>
      </c>
      <c r="M1013" s="9">
        <v>3000000</v>
      </c>
      <c r="N1013" s="9">
        <v>3000000</v>
      </c>
      <c r="O1013" s="9">
        <v>3000000</v>
      </c>
      <c r="P1013" s="9">
        <v>3200000</v>
      </c>
      <c r="Q1013" s="9">
        <v>3200000</v>
      </c>
      <c r="R1013" s="9">
        <v>3200000</v>
      </c>
      <c r="S1013" s="9">
        <v>3200000</v>
      </c>
      <c r="T1013" s="9">
        <f t="shared" si="15"/>
        <v>36800000</v>
      </c>
      <c r="U1013" s="9"/>
      <c r="V1013" s="29">
        <f>SUM(T1013:U1019)</f>
        <v>55101594</v>
      </c>
    </row>
    <row r="1014" spans="1:22" ht="15">
      <c r="A1014" s="28"/>
      <c r="B1014" s="34"/>
      <c r="C1014" s="27"/>
      <c r="D1014" s="27"/>
      <c r="E1014" s="27"/>
      <c r="F1014" s="8">
        <v>114</v>
      </c>
      <c r="G1014" s="7" t="s">
        <v>227</v>
      </c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9">
        <f t="shared" si="15"/>
        <v>0</v>
      </c>
      <c r="U1014" s="9">
        <v>3066667</v>
      </c>
      <c r="V1014" s="29"/>
    </row>
    <row r="1015" spans="1:22" ht="15">
      <c r="A1015" s="28"/>
      <c r="B1015" s="34"/>
      <c r="C1015" s="27"/>
      <c r="D1015" s="27"/>
      <c r="E1015" s="27"/>
      <c r="F1015" s="8">
        <v>131</v>
      </c>
      <c r="G1015" s="7" t="s">
        <v>230</v>
      </c>
      <c r="H1015" s="8"/>
      <c r="I1015" s="8"/>
      <c r="J1015" s="8">
        <v>2192839</v>
      </c>
      <c r="K1015" s="8"/>
      <c r="L1015" s="8"/>
      <c r="M1015" s="8"/>
      <c r="N1015" s="8"/>
      <c r="O1015" s="8"/>
      <c r="P1015" s="8"/>
      <c r="Q1015" s="8"/>
      <c r="R1015" s="8"/>
      <c r="S1015" s="8"/>
      <c r="T1015" s="9">
        <f t="shared" si="15"/>
        <v>2192839</v>
      </c>
      <c r="U1015" s="8"/>
      <c r="V1015" s="29"/>
    </row>
    <row r="1016" spans="1:22" ht="15">
      <c r="A1016" s="28"/>
      <c r="B1016" s="34"/>
      <c r="C1016" s="27"/>
      <c r="D1016" s="27"/>
      <c r="E1016" s="27"/>
      <c r="F1016" s="8">
        <v>123</v>
      </c>
      <c r="G1016" s="7" t="s">
        <v>231</v>
      </c>
      <c r="H1016" s="8">
        <v>0</v>
      </c>
      <c r="I1016" s="8">
        <v>0</v>
      </c>
      <c r="J1016" s="8">
        <v>183175</v>
      </c>
      <c r="K1016" s="8">
        <v>73313</v>
      </c>
      <c r="L1016" s="8">
        <v>0</v>
      </c>
      <c r="M1016" s="8">
        <v>0</v>
      </c>
      <c r="N1016" s="8">
        <v>0</v>
      </c>
      <c r="O1016" s="8">
        <v>246075</v>
      </c>
      <c r="P1016" s="8">
        <v>494141</v>
      </c>
      <c r="Q1016" s="8">
        <v>443593</v>
      </c>
      <c r="R1016" s="8">
        <v>458553</v>
      </c>
      <c r="S1016" s="8">
        <v>0</v>
      </c>
      <c r="T1016" s="9">
        <f t="shared" si="15"/>
        <v>1898850</v>
      </c>
      <c r="U1016" s="8"/>
      <c r="V1016" s="29"/>
    </row>
    <row r="1017" spans="1:22" ht="15">
      <c r="A1017" s="28"/>
      <c r="B1017" s="34"/>
      <c r="C1017" s="27"/>
      <c r="D1017" s="27"/>
      <c r="E1017" s="27"/>
      <c r="F1017" s="8">
        <v>123</v>
      </c>
      <c r="G1017" s="7" t="s">
        <v>232</v>
      </c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9">
        <f t="shared" si="15"/>
        <v>0</v>
      </c>
      <c r="U1017" s="8">
        <v>158238</v>
      </c>
      <c r="V1017" s="29"/>
    </row>
    <row r="1018" spans="1:22" ht="15">
      <c r="A1018" s="28"/>
      <c r="B1018" s="34"/>
      <c r="C1018" s="27"/>
      <c r="D1018" s="27"/>
      <c r="E1018" s="27"/>
      <c r="F1018" s="8">
        <v>133</v>
      </c>
      <c r="G1018" s="7" t="s">
        <v>237</v>
      </c>
      <c r="H1018" s="8">
        <v>0</v>
      </c>
      <c r="I1018" s="8">
        <v>900000</v>
      </c>
      <c r="J1018" s="8">
        <v>900000</v>
      </c>
      <c r="K1018" s="8">
        <v>900000</v>
      </c>
      <c r="L1018" s="8">
        <v>900000</v>
      </c>
      <c r="M1018" s="8">
        <v>900000</v>
      </c>
      <c r="N1018" s="8">
        <v>900000</v>
      </c>
      <c r="O1018" s="8">
        <v>900000</v>
      </c>
      <c r="P1018" s="8">
        <v>960000</v>
      </c>
      <c r="Q1018" s="8">
        <v>960000</v>
      </c>
      <c r="R1018" s="8">
        <v>960000</v>
      </c>
      <c r="S1018" s="8">
        <v>960000</v>
      </c>
      <c r="T1018" s="9">
        <f t="shared" si="15"/>
        <v>10140000</v>
      </c>
      <c r="U1018" s="8"/>
      <c r="V1018" s="29"/>
    </row>
    <row r="1019" spans="1:22" ht="15">
      <c r="A1019" s="28"/>
      <c r="B1019" s="34"/>
      <c r="C1019" s="27"/>
      <c r="D1019" s="27"/>
      <c r="E1019" s="27"/>
      <c r="F1019" s="8">
        <v>133</v>
      </c>
      <c r="G1019" s="7" t="s">
        <v>238</v>
      </c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9">
        <f t="shared" si="15"/>
        <v>0</v>
      </c>
      <c r="U1019" s="8">
        <v>845000</v>
      </c>
      <c r="V1019" s="29"/>
    </row>
    <row r="1020" spans="1:22" ht="15">
      <c r="A1020" s="28"/>
      <c r="B1020" s="34">
        <v>61000</v>
      </c>
      <c r="C1020" s="27">
        <v>3536707</v>
      </c>
      <c r="D1020" s="27" t="s">
        <v>163</v>
      </c>
      <c r="E1020" s="27" t="s">
        <v>224</v>
      </c>
      <c r="F1020" s="8">
        <v>111</v>
      </c>
      <c r="G1020" s="7" t="s">
        <v>136</v>
      </c>
      <c r="H1020" s="9">
        <v>2800000</v>
      </c>
      <c r="I1020" s="9">
        <v>2800000</v>
      </c>
      <c r="J1020" s="9">
        <v>2800000</v>
      </c>
      <c r="K1020" s="9">
        <v>2800000</v>
      </c>
      <c r="L1020" s="9">
        <v>2800000</v>
      </c>
      <c r="M1020" s="9">
        <v>2800000</v>
      </c>
      <c r="N1020" s="9">
        <v>2800000</v>
      </c>
      <c r="O1020" s="9">
        <v>2800000</v>
      </c>
      <c r="P1020" s="9">
        <v>3200000</v>
      </c>
      <c r="Q1020" s="9">
        <v>3200000</v>
      </c>
      <c r="R1020" s="9">
        <v>3200000</v>
      </c>
      <c r="S1020" s="9">
        <v>3200000</v>
      </c>
      <c r="T1020" s="9">
        <f t="shared" si="15"/>
        <v>35200000</v>
      </c>
      <c r="U1020" s="9"/>
      <c r="V1020" s="29">
        <f>SUM(T1020:U1027)</f>
        <v>53809563</v>
      </c>
    </row>
    <row r="1021" spans="1:22" ht="15">
      <c r="A1021" s="28"/>
      <c r="B1021" s="34"/>
      <c r="C1021" s="27"/>
      <c r="D1021" s="27"/>
      <c r="E1021" s="27"/>
      <c r="F1021" s="8">
        <v>114</v>
      </c>
      <c r="G1021" s="7" t="s">
        <v>227</v>
      </c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9">
        <f t="shared" si="15"/>
        <v>0</v>
      </c>
      <c r="U1021" s="9">
        <v>2933333</v>
      </c>
      <c r="V1021" s="29"/>
    </row>
    <row r="1022" spans="1:22" ht="15">
      <c r="A1022" s="28"/>
      <c r="B1022" s="34"/>
      <c r="C1022" s="27"/>
      <c r="D1022" s="27"/>
      <c r="E1022" s="27"/>
      <c r="F1022" s="15">
        <v>131</v>
      </c>
      <c r="G1022" s="8" t="s">
        <v>241</v>
      </c>
      <c r="H1022" s="8"/>
      <c r="I1022" s="8">
        <v>1800000</v>
      </c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9">
        <f t="shared" si="15"/>
        <v>1800000</v>
      </c>
      <c r="U1022" s="8"/>
      <c r="V1022" s="29"/>
    </row>
    <row r="1023" spans="1:22" ht="15">
      <c r="A1023" s="28"/>
      <c r="B1023" s="34"/>
      <c r="C1023" s="27"/>
      <c r="D1023" s="27"/>
      <c r="E1023" s="27"/>
      <c r="F1023" s="8">
        <v>131</v>
      </c>
      <c r="G1023" s="7" t="s">
        <v>230</v>
      </c>
      <c r="H1023" s="8"/>
      <c r="I1023" s="8"/>
      <c r="J1023" s="8">
        <v>2192839</v>
      </c>
      <c r="K1023" s="8"/>
      <c r="L1023" s="8"/>
      <c r="M1023" s="8"/>
      <c r="N1023" s="8"/>
      <c r="O1023" s="8"/>
      <c r="P1023" s="8"/>
      <c r="Q1023" s="8"/>
      <c r="R1023" s="8"/>
      <c r="S1023" s="8"/>
      <c r="T1023" s="9">
        <f t="shared" si="15"/>
        <v>2192839</v>
      </c>
      <c r="U1023" s="8"/>
      <c r="V1023" s="29"/>
    </row>
    <row r="1024" spans="1:22" ht="15">
      <c r="A1024" s="28"/>
      <c r="B1024" s="34"/>
      <c r="C1024" s="27"/>
      <c r="D1024" s="27"/>
      <c r="E1024" s="27"/>
      <c r="F1024" s="8">
        <v>123</v>
      </c>
      <c r="G1024" s="7" t="s">
        <v>231</v>
      </c>
      <c r="H1024" s="8">
        <v>0</v>
      </c>
      <c r="I1024" s="8">
        <v>0</v>
      </c>
      <c r="J1024" s="8">
        <v>0</v>
      </c>
      <c r="K1024" s="8">
        <v>0</v>
      </c>
      <c r="L1024" s="8">
        <v>0</v>
      </c>
      <c r="M1024" s="8">
        <v>0</v>
      </c>
      <c r="N1024" s="8">
        <v>0</v>
      </c>
      <c r="O1024" s="8">
        <v>0</v>
      </c>
      <c r="P1024" s="8">
        <v>0</v>
      </c>
      <c r="Q1024" s="8">
        <v>340005</v>
      </c>
      <c r="R1024" s="8">
        <v>496407</v>
      </c>
      <c r="S1024" s="8">
        <v>228257</v>
      </c>
      <c r="T1024" s="9">
        <f t="shared" si="15"/>
        <v>1064669</v>
      </c>
      <c r="U1024" s="8"/>
      <c r="V1024" s="29"/>
    </row>
    <row r="1025" spans="1:22" ht="15">
      <c r="A1025" s="28"/>
      <c r="B1025" s="34"/>
      <c r="C1025" s="27"/>
      <c r="D1025" s="27"/>
      <c r="E1025" s="27"/>
      <c r="F1025" s="8">
        <v>123</v>
      </c>
      <c r="G1025" s="7" t="s">
        <v>232</v>
      </c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9">
        <f t="shared" si="15"/>
        <v>0</v>
      </c>
      <c r="U1025" s="8">
        <v>88722</v>
      </c>
      <c r="V1025" s="29"/>
    </row>
    <row r="1026" spans="1:22" ht="15">
      <c r="A1026" s="28"/>
      <c r="B1026" s="34"/>
      <c r="C1026" s="27"/>
      <c r="D1026" s="27"/>
      <c r="E1026" s="27"/>
      <c r="F1026" s="8">
        <v>133</v>
      </c>
      <c r="G1026" s="7" t="s">
        <v>237</v>
      </c>
      <c r="H1026" s="8">
        <v>0</v>
      </c>
      <c r="I1026" s="8">
        <v>840000</v>
      </c>
      <c r="J1026" s="8">
        <v>840000</v>
      </c>
      <c r="K1026" s="8">
        <v>840000</v>
      </c>
      <c r="L1026" s="8">
        <v>840000</v>
      </c>
      <c r="M1026" s="8">
        <v>840000</v>
      </c>
      <c r="N1026" s="8">
        <v>840000</v>
      </c>
      <c r="O1026" s="8">
        <v>840000</v>
      </c>
      <c r="P1026" s="8">
        <v>960000</v>
      </c>
      <c r="Q1026" s="8">
        <v>960000</v>
      </c>
      <c r="R1026" s="8">
        <v>960000</v>
      </c>
      <c r="S1026" s="8">
        <v>960000</v>
      </c>
      <c r="T1026" s="9">
        <f aca="true" t="shared" si="16" ref="T1026:T1089">SUM(H1026:S1026)</f>
        <v>9720000</v>
      </c>
      <c r="U1026" s="8"/>
      <c r="V1026" s="29"/>
    </row>
    <row r="1027" spans="1:22" ht="15">
      <c r="A1027" s="28"/>
      <c r="B1027" s="34"/>
      <c r="C1027" s="27"/>
      <c r="D1027" s="27"/>
      <c r="E1027" s="27"/>
      <c r="F1027" s="8">
        <v>133</v>
      </c>
      <c r="G1027" s="7" t="s">
        <v>238</v>
      </c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9">
        <f t="shared" si="16"/>
        <v>0</v>
      </c>
      <c r="U1027" s="8">
        <v>810000</v>
      </c>
      <c r="V1027" s="29"/>
    </row>
    <row r="1028" spans="1:22" ht="15">
      <c r="A1028" s="28"/>
      <c r="B1028" s="34"/>
      <c r="C1028" s="27">
        <v>563353</v>
      </c>
      <c r="D1028" s="27" t="s">
        <v>185</v>
      </c>
      <c r="E1028" s="27" t="s">
        <v>225</v>
      </c>
      <c r="F1028" s="8">
        <v>145</v>
      </c>
      <c r="G1028" s="7" t="s">
        <v>136</v>
      </c>
      <c r="H1028" s="8">
        <v>6600000</v>
      </c>
      <c r="I1028" s="8">
        <v>6600000</v>
      </c>
      <c r="J1028" s="8">
        <v>6600000</v>
      </c>
      <c r="K1028" s="8">
        <v>6600000</v>
      </c>
      <c r="L1028" s="8">
        <v>6600000</v>
      </c>
      <c r="M1028" s="8">
        <v>6600000</v>
      </c>
      <c r="N1028" s="8">
        <v>6600000</v>
      </c>
      <c r="O1028" s="8">
        <v>6600000</v>
      </c>
      <c r="P1028" s="8">
        <v>6600000</v>
      </c>
      <c r="Q1028" s="8">
        <v>6600000</v>
      </c>
      <c r="R1028" s="8">
        <v>6600000</v>
      </c>
      <c r="S1028" s="8">
        <v>6600000</v>
      </c>
      <c r="T1028" s="9">
        <f t="shared" si="16"/>
        <v>79200000</v>
      </c>
      <c r="U1028" s="8"/>
      <c r="V1028" s="29">
        <f>SUM(T1028:U1031)</f>
        <v>91197759</v>
      </c>
    </row>
    <row r="1029" spans="1:22" ht="15">
      <c r="A1029" s="28"/>
      <c r="B1029" s="34"/>
      <c r="C1029" s="27"/>
      <c r="D1029" s="27"/>
      <c r="E1029" s="27"/>
      <c r="F1029" s="8">
        <v>145</v>
      </c>
      <c r="G1029" s="7" t="s">
        <v>227</v>
      </c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9">
        <f t="shared" si="16"/>
        <v>0</v>
      </c>
      <c r="U1029" s="8">
        <v>6600000</v>
      </c>
      <c r="V1029" s="29"/>
    </row>
    <row r="1030" spans="1:22" ht="15">
      <c r="A1030" s="28"/>
      <c r="B1030" s="34"/>
      <c r="C1030" s="27"/>
      <c r="D1030" s="27"/>
      <c r="E1030" s="27"/>
      <c r="F1030" s="8">
        <v>131</v>
      </c>
      <c r="G1030" s="7" t="s">
        <v>230</v>
      </c>
      <c r="H1030" s="8"/>
      <c r="I1030" s="8"/>
      <c r="J1030" s="8">
        <v>2192839</v>
      </c>
      <c r="K1030" s="8"/>
      <c r="L1030" s="8"/>
      <c r="M1030" s="8"/>
      <c r="N1030" s="8"/>
      <c r="O1030" s="8"/>
      <c r="P1030" s="8"/>
      <c r="Q1030" s="8"/>
      <c r="R1030" s="8"/>
      <c r="S1030" s="8"/>
      <c r="T1030" s="9">
        <f t="shared" si="16"/>
        <v>2192839</v>
      </c>
      <c r="U1030" s="8"/>
      <c r="V1030" s="29"/>
    </row>
    <row r="1031" spans="1:22" ht="15">
      <c r="A1031" s="28"/>
      <c r="B1031" s="34"/>
      <c r="C1031" s="27"/>
      <c r="D1031" s="27"/>
      <c r="E1031" s="27"/>
      <c r="F1031" s="8">
        <v>232</v>
      </c>
      <c r="G1031" s="7" t="s">
        <v>236</v>
      </c>
      <c r="H1031" s="8"/>
      <c r="I1031" s="8">
        <v>590380</v>
      </c>
      <c r="J1031" s="8"/>
      <c r="K1031" s="8"/>
      <c r="L1031" s="8"/>
      <c r="M1031" s="8"/>
      <c r="N1031" s="8">
        <v>927740</v>
      </c>
      <c r="O1031" s="8">
        <v>1686800</v>
      </c>
      <c r="P1031" s="8"/>
      <c r="Q1031" s="8"/>
      <c r="R1031" s="8"/>
      <c r="S1031" s="8"/>
      <c r="T1031" s="9">
        <f t="shared" si="16"/>
        <v>3204920</v>
      </c>
      <c r="U1031" s="8"/>
      <c r="V1031" s="29"/>
    </row>
    <row r="1032" spans="1:22" ht="15">
      <c r="A1032" s="28"/>
      <c r="B1032" s="34"/>
      <c r="C1032" s="27">
        <v>608096</v>
      </c>
      <c r="D1032" s="27" t="s">
        <v>201</v>
      </c>
      <c r="E1032" s="27" t="s">
        <v>225</v>
      </c>
      <c r="F1032" s="8">
        <v>145</v>
      </c>
      <c r="G1032" s="7" t="s">
        <v>136</v>
      </c>
      <c r="H1032" s="8">
        <v>7800000</v>
      </c>
      <c r="I1032" s="8">
        <v>7800000</v>
      </c>
      <c r="J1032" s="8">
        <v>7800000</v>
      </c>
      <c r="K1032" s="8">
        <v>7800000</v>
      </c>
      <c r="L1032" s="8">
        <v>7800000</v>
      </c>
      <c r="M1032" s="8">
        <v>7800000</v>
      </c>
      <c r="N1032" s="8">
        <v>7800000</v>
      </c>
      <c r="O1032" s="8">
        <v>7800000</v>
      </c>
      <c r="P1032" s="8">
        <v>7800000</v>
      </c>
      <c r="Q1032" s="8">
        <v>7800000</v>
      </c>
      <c r="R1032" s="8">
        <v>7800000</v>
      </c>
      <c r="S1032" s="8">
        <v>7800000</v>
      </c>
      <c r="T1032" s="9">
        <f t="shared" si="16"/>
        <v>93600000</v>
      </c>
      <c r="U1032" s="8"/>
      <c r="V1032" s="29">
        <f>SUM(T1032:U1036)</f>
        <v>125170569</v>
      </c>
    </row>
    <row r="1033" spans="1:22" ht="15">
      <c r="A1033" s="28"/>
      <c r="B1033" s="34"/>
      <c r="C1033" s="27"/>
      <c r="D1033" s="27"/>
      <c r="E1033" s="27"/>
      <c r="F1033" s="8">
        <v>145</v>
      </c>
      <c r="G1033" s="7" t="s">
        <v>227</v>
      </c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9">
        <f t="shared" si="16"/>
        <v>0</v>
      </c>
      <c r="U1033" s="8">
        <v>7800000</v>
      </c>
      <c r="V1033" s="29"/>
    </row>
    <row r="1034" spans="1:22" ht="15">
      <c r="A1034" s="28"/>
      <c r="B1034" s="34"/>
      <c r="C1034" s="27"/>
      <c r="D1034" s="27"/>
      <c r="E1034" s="27"/>
      <c r="F1034" s="8">
        <v>145</v>
      </c>
      <c r="G1034" s="8" t="s">
        <v>241</v>
      </c>
      <c r="H1034" s="8"/>
      <c r="I1034" s="8">
        <v>1800000</v>
      </c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9">
        <f t="shared" si="16"/>
        <v>1800000</v>
      </c>
      <c r="U1034" s="8"/>
      <c r="V1034" s="29"/>
    </row>
    <row r="1035" spans="1:22" ht="15">
      <c r="A1035" s="28"/>
      <c r="B1035" s="34"/>
      <c r="C1035" s="27"/>
      <c r="D1035" s="27"/>
      <c r="E1035" s="27"/>
      <c r="F1035" s="8">
        <v>131</v>
      </c>
      <c r="G1035" s="7" t="s">
        <v>230</v>
      </c>
      <c r="H1035" s="8"/>
      <c r="I1035" s="8"/>
      <c r="J1035" s="8">
        <v>2192839</v>
      </c>
      <c r="K1035" s="8"/>
      <c r="L1035" s="8"/>
      <c r="M1035" s="8"/>
      <c r="N1035" s="8"/>
      <c r="O1035" s="8"/>
      <c r="P1035" s="8"/>
      <c r="Q1035" s="8"/>
      <c r="R1035" s="8"/>
      <c r="S1035" s="8"/>
      <c r="T1035" s="9">
        <f t="shared" si="16"/>
        <v>2192839</v>
      </c>
      <c r="U1035" s="8"/>
      <c r="V1035" s="29"/>
    </row>
    <row r="1036" spans="1:22" ht="15">
      <c r="A1036" s="28"/>
      <c r="B1036" s="34"/>
      <c r="C1036" s="27"/>
      <c r="D1036" s="27"/>
      <c r="E1036" s="27"/>
      <c r="F1036" s="8">
        <v>232</v>
      </c>
      <c r="G1036" s="7" t="s">
        <v>236</v>
      </c>
      <c r="H1036" s="8"/>
      <c r="I1036" s="8">
        <v>632550</v>
      </c>
      <c r="J1036" s="8">
        <v>2656710</v>
      </c>
      <c r="K1036" s="8">
        <v>674720</v>
      </c>
      <c r="L1036" s="8">
        <v>632550</v>
      </c>
      <c r="M1036" s="8">
        <v>2445860</v>
      </c>
      <c r="N1036" s="8">
        <v>1433780</v>
      </c>
      <c r="O1036" s="8">
        <v>4217000</v>
      </c>
      <c r="P1036" s="8">
        <v>3036240</v>
      </c>
      <c r="Q1036" s="8">
        <v>590380</v>
      </c>
      <c r="R1036" s="8">
        <v>2951900</v>
      </c>
      <c r="S1036" s="8">
        <v>506040</v>
      </c>
      <c r="T1036" s="9">
        <f t="shared" si="16"/>
        <v>19777730</v>
      </c>
      <c r="U1036" s="8"/>
      <c r="V1036" s="29"/>
    </row>
    <row r="1037" spans="1:22" ht="15">
      <c r="A1037" s="28"/>
      <c r="B1037" s="34"/>
      <c r="C1037" s="27">
        <v>1034969</v>
      </c>
      <c r="D1037" s="27" t="s">
        <v>168</v>
      </c>
      <c r="E1037" s="27" t="s">
        <v>225</v>
      </c>
      <c r="F1037" s="8">
        <v>144</v>
      </c>
      <c r="G1037" s="7" t="s">
        <v>136</v>
      </c>
      <c r="H1037" s="8">
        <v>2662000</v>
      </c>
      <c r="I1037" s="8">
        <v>2662000</v>
      </c>
      <c r="J1037" s="8">
        <v>2662000</v>
      </c>
      <c r="K1037" s="8">
        <v>2662000</v>
      </c>
      <c r="L1037" s="8">
        <v>2662000</v>
      </c>
      <c r="M1037" s="8">
        <v>2662000</v>
      </c>
      <c r="N1037" s="8">
        <v>2662000</v>
      </c>
      <c r="O1037" s="8">
        <v>2662000</v>
      </c>
      <c r="P1037" s="8">
        <v>2662000</v>
      </c>
      <c r="Q1037" s="8">
        <v>2662000</v>
      </c>
      <c r="R1037" s="8">
        <v>2662000</v>
      </c>
      <c r="S1037" s="8">
        <v>2662000</v>
      </c>
      <c r="T1037" s="9">
        <f t="shared" si="16"/>
        <v>31944000</v>
      </c>
      <c r="U1037" s="8"/>
      <c r="V1037" s="29">
        <f>SUM(T1037:U1047)</f>
        <v>58020662.41666667</v>
      </c>
    </row>
    <row r="1038" spans="1:22" ht="15">
      <c r="A1038" s="28"/>
      <c r="B1038" s="34"/>
      <c r="C1038" s="27"/>
      <c r="D1038" s="27"/>
      <c r="E1038" s="27"/>
      <c r="F1038" s="8">
        <v>144</v>
      </c>
      <c r="G1038" s="7" t="s">
        <v>227</v>
      </c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9">
        <f t="shared" si="16"/>
        <v>0</v>
      </c>
      <c r="U1038" s="8">
        <v>2662000</v>
      </c>
      <c r="V1038" s="29"/>
    </row>
    <row r="1039" spans="1:22" ht="15">
      <c r="A1039" s="28"/>
      <c r="B1039" s="34"/>
      <c r="C1039" s="27"/>
      <c r="D1039" s="27"/>
      <c r="E1039" s="27"/>
      <c r="F1039" s="8">
        <v>131</v>
      </c>
      <c r="G1039" s="7" t="s">
        <v>230</v>
      </c>
      <c r="H1039" s="8"/>
      <c r="I1039" s="8"/>
      <c r="J1039" s="8">
        <v>2192839</v>
      </c>
      <c r="K1039" s="8"/>
      <c r="L1039" s="8"/>
      <c r="M1039" s="8"/>
      <c r="N1039" s="8"/>
      <c r="O1039" s="8"/>
      <c r="P1039" s="8"/>
      <c r="Q1039" s="8"/>
      <c r="R1039" s="8"/>
      <c r="S1039" s="8"/>
      <c r="T1039" s="9">
        <f t="shared" si="16"/>
        <v>2192839</v>
      </c>
      <c r="U1039" s="8"/>
      <c r="V1039" s="29"/>
    </row>
    <row r="1040" spans="1:22" ht="15">
      <c r="A1040" s="28"/>
      <c r="B1040" s="34"/>
      <c r="C1040" s="27"/>
      <c r="D1040" s="27"/>
      <c r="E1040" s="27"/>
      <c r="F1040" s="8">
        <v>144</v>
      </c>
      <c r="G1040" s="7" t="s">
        <v>231</v>
      </c>
      <c r="H1040" s="8">
        <v>204790</v>
      </c>
      <c r="I1040" s="8">
        <v>369770</v>
      </c>
      <c r="J1040" s="8">
        <v>620114</v>
      </c>
      <c r="K1040" s="8">
        <v>563684</v>
      </c>
      <c r="L1040" s="8">
        <v>656640</v>
      </c>
      <c r="M1040" s="8">
        <v>605956</v>
      </c>
      <c r="N1040" s="8">
        <v>654178</v>
      </c>
      <c r="O1040" s="8">
        <v>656640</v>
      </c>
      <c r="P1040" s="8">
        <v>557528</v>
      </c>
      <c r="Q1040" s="8">
        <v>533520</v>
      </c>
      <c r="R1040" s="8">
        <v>656640</v>
      </c>
      <c r="S1040" s="8">
        <v>406706</v>
      </c>
      <c r="T1040" s="9">
        <f t="shared" si="16"/>
        <v>6486166</v>
      </c>
      <c r="U1040" s="8"/>
      <c r="V1040" s="29"/>
    </row>
    <row r="1041" spans="1:22" ht="15">
      <c r="A1041" s="28"/>
      <c r="B1041" s="34"/>
      <c r="C1041" s="27"/>
      <c r="D1041" s="27"/>
      <c r="E1041" s="27"/>
      <c r="F1041" s="8">
        <v>144</v>
      </c>
      <c r="G1041" s="7" t="s">
        <v>232</v>
      </c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9">
        <f t="shared" si="16"/>
        <v>0</v>
      </c>
      <c r="U1041" s="8">
        <v>540513.8333333334</v>
      </c>
      <c r="V1041" s="29"/>
    </row>
    <row r="1042" spans="1:22" ht="15">
      <c r="A1042" s="28"/>
      <c r="B1042" s="34"/>
      <c r="C1042" s="27"/>
      <c r="D1042" s="27"/>
      <c r="E1042" s="27"/>
      <c r="F1042" s="8">
        <v>144</v>
      </c>
      <c r="G1042" s="7" t="s">
        <v>243</v>
      </c>
      <c r="H1042" s="8">
        <v>0</v>
      </c>
      <c r="I1042" s="8">
        <v>0</v>
      </c>
      <c r="J1042" s="8">
        <v>0</v>
      </c>
      <c r="K1042" s="8">
        <v>0</v>
      </c>
      <c r="L1042" s="8">
        <v>0</v>
      </c>
      <c r="M1042" s="8">
        <v>0</v>
      </c>
      <c r="N1042" s="8">
        <v>0</v>
      </c>
      <c r="O1042" s="8">
        <v>0</v>
      </c>
      <c r="P1042" s="8">
        <v>0</v>
      </c>
      <c r="Q1042" s="8">
        <v>0</v>
      </c>
      <c r="R1042" s="8">
        <v>0</v>
      </c>
      <c r="S1042" s="8">
        <v>249934</v>
      </c>
      <c r="T1042" s="9">
        <f t="shared" si="16"/>
        <v>249934</v>
      </c>
      <c r="U1042" s="8"/>
      <c r="V1042" s="29"/>
    </row>
    <row r="1043" spans="1:22" ht="15">
      <c r="A1043" s="28"/>
      <c r="B1043" s="34"/>
      <c r="C1043" s="27"/>
      <c r="D1043" s="27"/>
      <c r="E1043" s="27"/>
      <c r="F1043" s="8">
        <v>144</v>
      </c>
      <c r="G1043" s="7" t="s">
        <v>233</v>
      </c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9">
        <f t="shared" si="16"/>
        <v>0</v>
      </c>
      <c r="U1043" s="8">
        <v>20827.833333333332</v>
      </c>
      <c r="V1043" s="29"/>
    </row>
    <row r="1044" spans="1:22" ht="15">
      <c r="A1044" s="28"/>
      <c r="B1044" s="34"/>
      <c r="C1044" s="27"/>
      <c r="D1044" s="27"/>
      <c r="E1044" s="27"/>
      <c r="F1044" s="8">
        <v>144</v>
      </c>
      <c r="G1044" s="7" t="s">
        <v>234</v>
      </c>
      <c r="H1044" s="8">
        <v>0</v>
      </c>
      <c r="I1044" s="8">
        <v>0</v>
      </c>
      <c r="J1044" s="8">
        <v>207475</v>
      </c>
      <c r="K1044" s="8">
        <v>87619</v>
      </c>
      <c r="L1044" s="8">
        <v>344951</v>
      </c>
      <c r="M1044" s="8">
        <v>257110</v>
      </c>
      <c r="N1044" s="8">
        <v>286659</v>
      </c>
      <c r="O1044" s="8">
        <v>190832</v>
      </c>
      <c r="P1044" s="8">
        <v>122502</v>
      </c>
      <c r="Q1044" s="8">
        <v>307794</v>
      </c>
      <c r="R1044" s="8">
        <v>246235</v>
      </c>
      <c r="S1044" s="8">
        <v>266200</v>
      </c>
      <c r="T1044" s="9">
        <f t="shared" si="16"/>
        <v>2317377</v>
      </c>
      <c r="U1044" s="8"/>
      <c r="V1044" s="29"/>
    </row>
    <row r="1045" spans="1:22" ht="15">
      <c r="A1045" s="28"/>
      <c r="B1045" s="34"/>
      <c r="C1045" s="27"/>
      <c r="D1045" s="27"/>
      <c r="E1045" s="27"/>
      <c r="F1045" s="8">
        <v>144</v>
      </c>
      <c r="G1045" s="7" t="s">
        <v>235</v>
      </c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9">
        <f t="shared" si="16"/>
        <v>0</v>
      </c>
      <c r="U1045" s="8">
        <v>193114.75</v>
      </c>
      <c r="V1045" s="29"/>
    </row>
    <row r="1046" spans="1:22" ht="15">
      <c r="A1046" s="28"/>
      <c r="B1046" s="34"/>
      <c r="C1046" s="27"/>
      <c r="D1046" s="27"/>
      <c r="E1046" s="27"/>
      <c r="F1046" s="8">
        <v>144</v>
      </c>
      <c r="G1046" s="7" t="s">
        <v>244</v>
      </c>
      <c r="H1046" s="8">
        <v>0</v>
      </c>
      <c r="I1046" s="8">
        <v>0</v>
      </c>
      <c r="J1046" s="8">
        <v>0</v>
      </c>
      <c r="K1046" s="8">
        <v>0</v>
      </c>
      <c r="L1046" s="8">
        <v>0</v>
      </c>
      <c r="M1046" s="8">
        <v>0</v>
      </c>
      <c r="N1046" s="8">
        <v>0</v>
      </c>
      <c r="O1046" s="8">
        <v>0</v>
      </c>
      <c r="P1046" s="8">
        <v>0</v>
      </c>
      <c r="Q1046" s="8">
        <v>0</v>
      </c>
      <c r="R1046" s="8">
        <v>0</v>
      </c>
      <c r="S1046" s="8">
        <v>266200</v>
      </c>
      <c r="T1046" s="9">
        <f t="shared" si="16"/>
        <v>266200</v>
      </c>
      <c r="U1046" s="8"/>
      <c r="V1046" s="29"/>
    </row>
    <row r="1047" spans="1:22" ht="15">
      <c r="A1047" s="28"/>
      <c r="B1047" s="34"/>
      <c r="C1047" s="27"/>
      <c r="D1047" s="27"/>
      <c r="E1047" s="27"/>
      <c r="F1047" s="8">
        <v>232</v>
      </c>
      <c r="G1047" s="7" t="s">
        <v>236</v>
      </c>
      <c r="H1047" s="8"/>
      <c r="I1047" s="8">
        <v>2004820</v>
      </c>
      <c r="J1047" s="8"/>
      <c r="K1047" s="8">
        <v>2024160</v>
      </c>
      <c r="L1047" s="8">
        <v>1433780</v>
      </c>
      <c r="M1047" s="8">
        <v>2024160</v>
      </c>
      <c r="N1047" s="8">
        <v>94000</v>
      </c>
      <c r="O1047" s="8">
        <v>0</v>
      </c>
      <c r="P1047" s="8">
        <v>337360</v>
      </c>
      <c r="Q1047" s="8">
        <v>1824970</v>
      </c>
      <c r="R1047" s="8">
        <v>337360</v>
      </c>
      <c r="S1047" s="8">
        <v>1067080</v>
      </c>
      <c r="T1047" s="9">
        <f t="shared" si="16"/>
        <v>11147690</v>
      </c>
      <c r="U1047" s="8"/>
      <c r="V1047" s="29"/>
    </row>
    <row r="1048" spans="1:22" ht="15">
      <c r="A1048" s="28"/>
      <c r="B1048" s="34"/>
      <c r="C1048" s="27">
        <v>1712866</v>
      </c>
      <c r="D1048" s="27" t="s">
        <v>202</v>
      </c>
      <c r="E1048" s="27" t="s">
        <v>225</v>
      </c>
      <c r="F1048" s="8">
        <v>145</v>
      </c>
      <c r="G1048" s="7" t="s">
        <v>136</v>
      </c>
      <c r="H1048" s="8">
        <v>7800000</v>
      </c>
      <c r="I1048" s="8">
        <v>7800000</v>
      </c>
      <c r="J1048" s="8">
        <v>7800000</v>
      </c>
      <c r="K1048" s="8">
        <v>7800000</v>
      </c>
      <c r="L1048" s="8">
        <v>7800000</v>
      </c>
      <c r="M1048" s="8">
        <v>7800000</v>
      </c>
      <c r="N1048" s="8">
        <v>7800000</v>
      </c>
      <c r="O1048" s="8">
        <v>7800000</v>
      </c>
      <c r="P1048" s="8">
        <v>7800000</v>
      </c>
      <c r="Q1048" s="8">
        <v>7800000</v>
      </c>
      <c r="R1048" s="8">
        <v>7800000</v>
      </c>
      <c r="S1048" s="8">
        <v>7800000</v>
      </c>
      <c r="T1048" s="9">
        <f t="shared" si="16"/>
        <v>93600000</v>
      </c>
      <c r="U1048" s="8"/>
      <c r="V1048" s="29">
        <f>SUM(T1048:U1051)</f>
        <v>106460399</v>
      </c>
    </row>
    <row r="1049" spans="1:22" ht="15">
      <c r="A1049" s="28"/>
      <c r="B1049" s="34"/>
      <c r="C1049" s="27"/>
      <c r="D1049" s="27"/>
      <c r="E1049" s="27"/>
      <c r="F1049" s="8">
        <v>145</v>
      </c>
      <c r="G1049" s="7" t="s">
        <v>227</v>
      </c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9">
        <f t="shared" si="16"/>
        <v>0</v>
      </c>
      <c r="U1049" s="8">
        <v>7800000</v>
      </c>
      <c r="V1049" s="29"/>
    </row>
    <row r="1050" spans="1:22" ht="15">
      <c r="A1050" s="28"/>
      <c r="B1050" s="34"/>
      <c r="C1050" s="27"/>
      <c r="D1050" s="27"/>
      <c r="E1050" s="27"/>
      <c r="F1050" s="8">
        <v>131</v>
      </c>
      <c r="G1050" s="7" t="s">
        <v>230</v>
      </c>
      <c r="H1050" s="8"/>
      <c r="I1050" s="8"/>
      <c r="J1050" s="8">
        <v>2192839</v>
      </c>
      <c r="K1050" s="8"/>
      <c r="L1050" s="8"/>
      <c r="M1050" s="8"/>
      <c r="N1050" s="8"/>
      <c r="O1050" s="8"/>
      <c r="P1050" s="8"/>
      <c r="Q1050" s="8"/>
      <c r="R1050" s="8"/>
      <c r="S1050" s="8"/>
      <c r="T1050" s="9">
        <f t="shared" si="16"/>
        <v>2192839</v>
      </c>
      <c r="U1050" s="8"/>
      <c r="V1050" s="29"/>
    </row>
    <row r="1051" spans="1:22" ht="15">
      <c r="A1051" s="28"/>
      <c r="B1051" s="34"/>
      <c r="C1051" s="27"/>
      <c r="D1051" s="27"/>
      <c r="E1051" s="27"/>
      <c r="F1051" s="8">
        <v>232</v>
      </c>
      <c r="G1051" s="7" t="s">
        <v>236</v>
      </c>
      <c r="H1051" s="8"/>
      <c r="I1051" s="8">
        <v>84340</v>
      </c>
      <c r="J1051" s="8"/>
      <c r="K1051" s="8">
        <v>337360</v>
      </c>
      <c r="L1051" s="8"/>
      <c r="M1051" s="8"/>
      <c r="N1051" s="8">
        <v>337360</v>
      </c>
      <c r="O1051" s="8">
        <v>590380</v>
      </c>
      <c r="P1051" s="8">
        <v>843400</v>
      </c>
      <c r="Q1051" s="8"/>
      <c r="R1051" s="8">
        <v>337360</v>
      </c>
      <c r="S1051" s="8">
        <v>337360</v>
      </c>
      <c r="T1051" s="9">
        <f t="shared" si="16"/>
        <v>2867560</v>
      </c>
      <c r="U1051" s="8"/>
      <c r="V1051" s="29"/>
    </row>
    <row r="1052" spans="1:22" ht="15">
      <c r="A1052" s="28"/>
      <c r="B1052" s="34"/>
      <c r="C1052" s="27">
        <v>1951312</v>
      </c>
      <c r="D1052" s="27" t="s">
        <v>173</v>
      </c>
      <c r="E1052" s="27" t="s">
        <v>225</v>
      </c>
      <c r="F1052" s="8">
        <v>144</v>
      </c>
      <c r="G1052" s="7" t="s">
        <v>136</v>
      </c>
      <c r="H1052" s="8">
        <v>3200000</v>
      </c>
      <c r="I1052" s="8">
        <v>3200000</v>
      </c>
      <c r="J1052" s="8">
        <v>3200000</v>
      </c>
      <c r="K1052" s="8">
        <v>3200000</v>
      </c>
      <c r="L1052" s="8">
        <v>3200000</v>
      </c>
      <c r="M1052" s="8">
        <v>3200000</v>
      </c>
      <c r="N1052" s="8">
        <v>3200000</v>
      </c>
      <c r="O1052" s="8">
        <v>3200000</v>
      </c>
      <c r="P1052" s="8">
        <v>3200000</v>
      </c>
      <c r="Q1052" s="8">
        <v>3200000</v>
      </c>
      <c r="R1052" s="8">
        <v>3200000</v>
      </c>
      <c r="S1052" s="8">
        <v>3200000</v>
      </c>
      <c r="T1052" s="9">
        <f t="shared" si="16"/>
        <v>38400000</v>
      </c>
      <c r="U1052" s="8"/>
      <c r="V1052" s="29">
        <f>SUM(T1052:U1058)</f>
        <v>47832176.416666664</v>
      </c>
    </row>
    <row r="1053" spans="1:22" ht="15">
      <c r="A1053" s="28"/>
      <c r="B1053" s="34"/>
      <c r="C1053" s="27"/>
      <c r="D1053" s="27"/>
      <c r="E1053" s="27"/>
      <c r="F1053" s="8">
        <v>144</v>
      </c>
      <c r="G1053" s="7" t="s">
        <v>227</v>
      </c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9">
        <f t="shared" si="16"/>
        <v>0</v>
      </c>
      <c r="U1053" s="8">
        <v>3200000</v>
      </c>
      <c r="V1053" s="29"/>
    </row>
    <row r="1054" spans="1:22" ht="15">
      <c r="A1054" s="28"/>
      <c r="B1054" s="34"/>
      <c r="C1054" s="27"/>
      <c r="D1054" s="27"/>
      <c r="E1054" s="27"/>
      <c r="F1054" s="8">
        <v>131</v>
      </c>
      <c r="G1054" s="7" t="s">
        <v>241</v>
      </c>
      <c r="H1054" s="8"/>
      <c r="I1054" s="8"/>
      <c r="J1054" s="8">
        <v>3600000</v>
      </c>
      <c r="K1054" s="8"/>
      <c r="L1054" s="8"/>
      <c r="M1054" s="8"/>
      <c r="N1054" s="8"/>
      <c r="O1054" s="8"/>
      <c r="P1054" s="8"/>
      <c r="Q1054" s="8"/>
      <c r="R1054" s="8"/>
      <c r="S1054" s="8"/>
      <c r="T1054" s="9">
        <f t="shared" si="16"/>
        <v>3600000</v>
      </c>
      <c r="U1054" s="8"/>
      <c r="V1054" s="29"/>
    </row>
    <row r="1055" spans="1:22" ht="15">
      <c r="A1055" s="28"/>
      <c r="B1055" s="34"/>
      <c r="C1055" s="27"/>
      <c r="D1055" s="27"/>
      <c r="E1055" s="27"/>
      <c r="F1055" s="8">
        <v>131</v>
      </c>
      <c r="G1055" s="7" t="s">
        <v>230</v>
      </c>
      <c r="H1055" s="8"/>
      <c r="I1055" s="8"/>
      <c r="J1055" s="8">
        <v>2192839</v>
      </c>
      <c r="K1055" s="8"/>
      <c r="L1055" s="8"/>
      <c r="M1055" s="8"/>
      <c r="N1055" s="8"/>
      <c r="O1055" s="8"/>
      <c r="P1055" s="8"/>
      <c r="Q1055" s="8"/>
      <c r="R1055" s="8"/>
      <c r="S1055" s="8"/>
      <c r="T1055" s="9">
        <f t="shared" si="16"/>
        <v>2192839</v>
      </c>
      <c r="U1055" s="8"/>
      <c r="V1055" s="29"/>
    </row>
    <row r="1056" spans="1:22" ht="15">
      <c r="A1056" s="28"/>
      <c r="B1056" s="34"/>
      <c r="C1056" s="27"/>
      <c r="D1056" s="27"/>
      <c r="E1056" s="27"/>
      <c r="F1056" s="8">
        <v>144</v>
      </c>
      <c r="G1056" s="7" t="s">
        <v>234</v>
      </c>
      <c r="H1056" s="8">
        <v>0</v>
      </c>
      <c r="I1056" s="8">
        <v>94133</v>
      </c>
      <c r="J1056" s="8">
        <v>0</v>
      </c>
      <c r="K1056" s="8">
        <v>0</v>
      </c>
      <c r="L1056" s="8">
        <v>0</v>
      </c>
      <c r="M1056" s="8">
        <v>0</v>
      </c>
      <c r="N1056" s="8">
        <v>0</v>
      </c>
      <c r="O1056" s="8">
        <v>0</v>
      </c>
      <c r="P1056" s="8">
        <v>0</v>
      </c>
      <c r="Q1056" s="8">
        <v>0</v>
      </c>
      <c r="R1056" s="8">
        <v>0</v>
      </c>
      <c r="S1056" s="8">
        <v>0</v>
      </c>
      <c r="T1056" s="9">
        <f t="shared" si="16"/>
        <v>94133</v>
      </c>
      <c r="U1056" s="8"/>
      <c r="V1056" s="29"/>
    </row>
    <row r="1057" spans="1:22" ht="15">
      <c r="A1057" s="28"/>
      <c r="B1057" s="34"/>
      <c r="C1057" s="27"/>
      <c r="D1057" s="27"/>
      <c r="E1057" s="27"/>
      <c r="F1057" s="8">
        <v>144</v>
      </c>
      <c r="G1057" s="7" t="s">
        <v>235</v>
      </c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9">
        <f t="shared" si="16"/>
        <v>0</v>
      </c>
      <c r="U1057" s="8">
        <v>7844.416666666667</v>
      </c>
      <c r="V1057" s="29"/>
    </row>
    <row r="1058" spans="1:22" ht="15">
      <c r="A1058" s="28"/>
      <c r="B1058" s="34"/>
      <c r="C1058" s="27"/>
      <c r="D1058" s="27"/>
      <c r="E1058" s="27"/>
      <c r="F1058" s="8">
        <v>232</v>
      </c>
      <c r="G1058" s="7" t="s">
        <v>236</v>
      </c>
      <c r="H1058" s="8"/>
      <c r="I1058" s="8"/>
      <c r="J1058" s="8"/>
      <c r="K1058" s="8"/>
      <c r="L1058" s="8"/>
      <c r="M1058" s="8"/>
      <c r="N1058" s="8"/>
      <c r="O1058" s="8"/>
      <c r="P1058" s="8">
        <v>337360</v>
      </c>
      <c r="Q1058" s="8"/>
      <c r="R1058" s="8"/>
      <c r="S1058" s="8"/>
      <c r="T1058" s="9">
        <f t="shared" si="16"/>
        <v>337360</v>
      </c>
      <c r="U1058" s="8"/>
      <c r="V1058" s="29"/>
    </row>
    <row r="1059" spans="1:22" ht="15">
      <c r="A1059" s="28"/>
      <c r="B1059" s="34"/>
      <c r="C1059" s="27">
        <v>2080934</v>
      </c>
      <c r="D1059" s="27" t="s">
        <v>169</v>
      </c>
      <c r="E1059" s="27" t="s">
        <v>225</v>
      </c>
      <c r="F1059" s="8">
        <v>144</v>
      </c>
      <c r="G1059" s="7" t="s">
        <v>136</v>
      </c>
      <c r="H1059" s="8">
        <v>2662000</v>
      </c>
      <c r="I1059" s="8">
        <v>2662000</v>
      </c>
      <c r="J1059" s="8">
        <v>2662000</v>
      </c>
      <c r="K1059" s="8">
        <v>2662000</v>
      </c>
      <c r="L1059" s="8">
        <v>2662000</v>
      </c>
      <c r="M1059" s="8">
        <v>2662000</v>
      </c>
      <c r="N1059" s="8">
        <v>2662000</v>
      </c>
      <c r="O1059" s="8">
        <v>2662000</v>
      </c>
      <c r="P1059" s="8">
        <v>2662000</v>
      </c>
      <c r="Q1059" s="8">
        <v>2662000</v>
      </c>
      <c r="R1059" s="8">
        <v>2662000</v>
      </c>
      <c r="S1059" s="8">
        <v>2662000</v>
      </c>
      <c r="T1059" s="9">
        <f t="shared" si="16"/>
        <v>31944000</v>
      </c>
      <c r="U1059" s="8"/>
      <c r="V1059" s="29">
        <f>SUM(T1059:U1066)</f>
        <v>63690663.5</v>
      </c>
    </row>
    <row r="1060" spans="1:22" ht="15">
      <c r="A1060" s="28"/>
      <c r="B1060" s="34"/>
      <c r="C1060" s="27"/>
      <c r="D1060" s="27"/>
      <c r="E1060" s="27"/>
      <c r="F1060" s="8">
        <v>144</v>
      </c>
      <c r="G1060" s="7" t="s">
        <v>227</v>
      </c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9">
        <f t="shared" si="16"/>
        <v>0</v>
      </c>
      <c r="U1060" s="8">
        <v>2662000</v>
      </c>
      <c r="V1060" s="29"/>
    </row>
    <row r="1061" spans="1:22" ht="15">
      <c r="A1061" s="28"/>
      <c r="B1061" s="34"/>
      <c r="C1061" s="27"/>
      <c r="D1061" s="27"/>
      <c r="E1061" s="27"/>
      <c r="F1061" s="8">
        <v>131</v>
      </c>
      <c r="G1061" s="7" t="s">
        <v>230</v>
      </c>
      <c r="H1061" s="8"/>
      <c r="I1061" s="8"/>
      <c r="J1061" s="8">
        <v>2192839</v>
      </c>
      <c r="K1061" s="8"/>
      <c r="L1061" s="8"/>
      <c r="M1061" s="8"/>
      <c r="N1061" s="8"/>
      <c r="O1061" s="8"/>
      <c r="P1061" s="8"/>
      <c r="Q1061" s="8"/>
      <c r="R1061" s="8"/>
      <c r="S1061" s="8"/>
      <c r="T1061" s="9">
        <f t="shared" si="16"/>
        <v>2192839</v>
      </c>
      <c r="U1061" s="8"/>
      <c r="V1061" s="29"/>
    </row>
    <row r="1062" spans="1:22" ht="15">
      <c r="A1062" s="28"/>
      <c r="B1062" s="34"/>
      <c r="C1062" s="27"/>
      <c r="D1062" s="27"/>
      <c r="E1062" s="27"/>
      <c r="F1062" s="8">
        <v>144</v>
      </c>
      <c r="G1062" s="7" t="s">
        <v>231</v>
      </c>
      <c r="H1062" s="8">
        <v>324626</v>
      </c>
      <c r="I1062" s="8">
        <v>289948</v>
      </c>
      <c r="J1062" s="8">
        <v>72846</v>
      </c>
      <c r="K1062" s="8">
        <v>273942</v>
      </c>
      <c r="L1062" s="8">
        <v>443232</v>
      </c>
      <c r="M1062" s="8">
        <v>441590</v>
      </c>
      <c r="N1062" s="8">
        <v>451440</v>
      </c>
      <c r="O1062" s="8">
        <v>451440</v>
      </c>
      <c r="P1062" s="8">
        <v>656640</v>
      </c>
      <c r="Q1062" s="8">
        <v>533520</v>
      </c>
      <c r="R1062" s="8">
        <v>656640</v>
      </c>
      <c r="S1062" s="8">
        <v>393574</v>
      </c>
      <c r="T1062" s="9">
        <f t="shared" si="16"/>
        <v>4989438</v>
      </c>
      <c r="U1062" s="8"/>
      <c r="V1062" s="29"/>
    </row>
    <row r="1063" spans="1:22" ht="15">
      <c r="A1063" s="28"/>
      <c r="B1063" s="34"/>
      <c r="C1063" s="27"/>
      <c r="D1063" s="27"/>
      <c r="E1063" s="27"/>
      <c r="F1063" s="8">
        <v>144</v>
      </c>
      <c r="G1063" s="7" t="s">
        <v>232</v>
      </c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9">
        <f t="shared" si="16"/>
        <v>0</v>
      </c>
      <c r="U1063" s="8">
        <v>415786.5</v>
      </c>
      <c r="V1063" s="29"/>
    </row>
    <row r="1064" spans="1:22" ht="15">
      <c r="A1064" s="28"/>
      <c r="B1064" s="34"/>
      <c r="C1064" s="27"/>
      <c r="D1064" s="27"/>
      <c r="E1064" s="27"/>
      <c r="F1064" s="8">
        <v>144</v>
      </c>
      <c r="G1064" s="7" t="s">
        <v>243</v>
      </c>
      <c r="H1064" s="8">
        <v>0</v>
      </c>
      <c r="I1064" s="8">
        <v>0</v>
      </c>
      <c r="J1064" s="8">
        <v>0</v>
      </c>
      <c r="K1064" s="8">
        <v>0</v>
      </c>
      <c r="L1064" s="8">
        <v>0</v>
      </c>
      <c r="M1064" s="8">
        <v>0</v>
      </c>
      <c r="N1064" s="8">
        <v>0</v>
      </c>
      <c r="O1064" s="8">
        <v>0</v>
      </c>
      <c r="P1064" s="8">
        <v>0</v>
      </c>
      <c r="Q1064" s="8">
        <v>0</v>
      </c>
      <c r="R1064" s="8">
        <v>0</v>
      </c>
      <c r="S1064" s="8">
        <v>205200</v>
      </c>
      <c r="T1064" s="9">
        <f t="shared" si="16"/>
        <v>205200</v>
      </c>
      <c r="U1064" s="8"/>
      <c r="V1064" s="29"/>
    </row>
    <row r="1065" spans="1:22" ht="15">
      <c r="A1065" s="28"/>
      <c r="B1065" s="34"/>
      <c r="C1065" s="27"/>
      <c r="D1065" s="27"/>
      <c r="E1065" s="27"/>
      <c r="F1065" s="8">
        <v>144</v>
      </c>
      <c r="G1065" s="7" t="s">
        <v>233</v>
      </c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9">
        <f t="shared" si="16"/>
        <v>0</v>
      </c>
      <c r="U1065" s="8">
        <v>17100</v>
      </c>
      <c r="V1065" s="29"/>
    </row>
    <row r="1066" spans="1:22" ht="15">
      <c r="A1066" s="28"/>
      <c r="B1066" s="34"/>
      <c r="C1066" s="27"/>
      <c r="D1066" s="27"/>
      <c r="E1066" s="27"/>
      <c r="F1066" s="8">
        <v>232</v>
      </c>
      <c r="G1066" s="7" t="s">
        <v>236</v>
      </c>
      <c r="H1066" s="8"/>
      <c r="I1066" s="8">
        <v>2064160</v>
      </c>
      <c r="J1066" s="8">
        <v>1106420</v>
      </c>
      <c r="K1066" s="8">
        <v>506040</v>
      </c>
      <c r="L1066" s="8">
        <v>1265100</v>
      </c>
      <c r="M1066" s="8">
        <v>421700</v>
      </c>
      <c r="N1066" s="8">
        <v>2248500</v>
      </c>
      <c r="O1066" s="8">
        <v>3324920</v>
      </c>
      <c r="P1066" s="8">
        <v>843400</v>
      </c>
      <c r="Q1066" s="8">
        <v>4018980</v>
      </c>
      <c r="R1066" s="8">
        <v>3204920</v>
      </c>
      <c r="S1066" s="8">
        <v>2260160</v>
      </c>
      <c r="T1066" s="9">
        <f t="shared" si="16"/>
        <v>21264300</v>
      </c>
      <c r="U1066" s="8"/>
      <c r="V1066" s="29"/>
    </row>
    <row r="1067" spans="1:22" ht="15">
      <c r="A1067" s="28"/>
      <c r="B1067" s="34"/>
      <c r="C1067" s="27">
        <v>2098790</v>
      </c>
      <c r="D1067" s="27" t="s">
        <v>170</v>
      </c>
      <c r="E1067" s="27" t="s">
        <v>225</v>
      </c>
      <c r="F1067" s="8">
        <v>144</v>
      </c>
      <c r="G1067" s="7" t="s">
        <v>136</v>
      </c>
      <c r="H1067" s="8">
        <v>2662000</v>
      </c>
      <c r="I1067" s="8">
        <v>2662000</v>
      </c>
      <c r="J1067" s="8">
        <v>2662000</v>
      </c>
      <c r="K1067" s="8">
        <v>2662000</v>
      </c>
      <c r="L1067" s="8">
        <v>2662000</v>
      </c>
      <c r="M1067" s="8">
        <v>2662000</v>
      </c>
      <c r="N1067" s="8">
        <v>2662000</v>
      </c>
      <c r="O1067" s="8">
        <v>2662000</v>
      </c>
      <c r="P1067" s="8">
        <v>2662000</v>
      </c>
      <c r="Q1067" s="8">
        <v>2662000</v>
      </c>
      <c r="R1067" s="8">
        <v>2662000</v>
      </c>
      <c r="S1067" s="8">
        <v>2662000</v>
      </c>
      <c r="T1067" s="9">
        <f t="shared" si="16"/>
        <v>31944000</v>
      </c>
      <c r="U1067" s="8"/>
      <c r="V1067" s="29">
        <f>SUM(T1067:U1077)</f>
        <v>57183805.333333336</v>
      </c>
    </row>
    <row r="1068" spans="1:22" ht="15">
      <c r="A1068" s="28"/>
      <c r="B1068" s="34"/>
      <c r="C1068" s="27"/>
      <c r="D1068" s="27"/>
      <c r="E1068" s="27"/>
      <c r="F1068" s="8">
        <v>144</v>
      </c>
      <c r="G1068" s="7" t="s">
        <v>227</v>
      </c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9">
        <f t="shared" si="16"/>
        <v>0</v>
      </c>
      <c r="U1068" s="8">
        <v>2662000</v>
      </c>
      <c r="V1068" s="29"/>
    </row>
    <row r="1069" spans="1:22" ht="15">
      <c r="A1069" s="28"/>
      <c r="B1069" s="34"/>
      <c r="C1069" s="27"/>
      <c r="D1069" s="27"/>
      <c r="E1069" s="27"/>
      <c r="F1069" s="8">
        <v>144</v>
      </c>
      <c r="G1069" s="8" t="s">
        <v>241</v>
      </c>
      <c r="H1069" s="8"/>
      <c r="I1069" s="8">
        <v>1800000</v>
      </c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9">
        <f t="shared" si="16"/>
        <v>1800000</v>
      </c>
      <c r="U1069" s="8"/>
      <c r="V1069" s="29"/>
    </row>
    <row r="1070" spans="1:22" ht="15">
      <c r="A1070" s="28"/>
      <c r="B1070" s="34"/>
      <c r="C1070" s="27"/>
      <c r="D1070" s="27"/>
      <c r="E1070" s="27"/>
      <c r="F1070" s="8">
        <v>131</v>
      </c>
      <c r="G1070" s="7" t="s">
        <v>230</v>
      </c>
      <c r="H1070" s="8"/>
      <c r="I1070" s="8"/>
      <c r="J1070" s="8">
        <v>2192839</v>
      </c>
      <c r="K1070" s="8"/>
      <c r="L1070" s="8"/>
      <c r="M1070" s="8"/>
      <c r="N1070" s="8"/>
      <c r="O1070" s="8"/>
      <c r="P1070" s="8"/>
      <c r="Q1070" s="8"/>
      <c r="R1070" s="8"/>
      <c r="S1070" s="8"/>
      <c r="T1070" s="9">
        <f t="shared" si="16"/>
        <v>2192839</v>
      </c>
      <c r="U1070" s="8"/>
      <c r="V1070" s="29"/>
    </row>
    <row r="1071" spans="1:22" ht="15">
      <c r="A1071" s="28"/>
      <c r="B1071" s="34"/>
      <c r="C1071" s="27"/>
      <c r="D1071" s="27"/>
      <c r="E1071" s="27"/>
      <c r="F1071" s="8">
        <v>144</v>
      </c>
      <c r="G1071" s="7" t="s">
        <v>231</v>
      </c>
      <c r="H1071" s="8">
        <v>0</v>
      </c>
      <c r="I1071" s="8">
        <v>68126</v>
      </c>
      <c r="J1071" s="8">
        <v>95828</v>
      </c>
      <c r="K1071" s="8">
        <v>164160</v>
      </c>
      <c r="L1071" s="8">
        <v>0</v>
      </c>
      <c r="M1071" s="8">
        <v>423122</v>
      </c>
      <c r="N1071" s="8">
        <v>361768</v>
      </c>
      <c r="O1071" s="8">
        <v>460058</v>
      </c>
      <c r="P1071" s="8">
        <v>532400</v>
      </c>
      <c r="Q1071" s="8">
        <v>532400</v>
      </c>
      <c r="R1071" s="8">
        <v>532400</v>
      </c>
      <c r="S1071" s="8">
        <v>320728</v>
      </c>
      <c r="T1071" s="9">
        <f t="shared" si="16"/>
        <v>3490990</v>
      </c>
      <c r="U1071" s="8"/>
      <c r="V1071" s="29"/>
    </row>
    <row r="1072" spans="1:22" ht="15">
      <c r="A1072" s="28"/>
      <c r="B1072" s="34"/>
      <c r="C1072" s="27"/>
      <c r="D1072" s="27"/>
      <c r="E1072" s="27"/>
      <c r="F1072" s="8">
        <v>144</v>
      </c>
      <c r="G1072" s="7" t="s">
        <v>232</v>
      </c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9">
        <f t="shared" si="16"/>
        <v>0</v>
      </c>
      <c r="U1072" s="8">
        <v>290915.8333333333</v>
      </c>
      <c r="V1072" s="29"/>
    </row>
    <row r="1073" spans="1:22" ht="15">
      <c r="A1073" s="28"/>
      <c r="B1073" s="34"/>
      <c r="C1073" s="27"/>
      <c r="D1073" s="27"/>
      <c r="E1073" s="27"/>
      <c r="F1073" s="8">
        <v>144</v>
      </c>
      <c r="G1073" s="7" t="s">
        <v>243</v>
      </c>
      <c r="H1073" s="8">
        <v>0</v>
      </c>
      <c r="I1073" s="8">
        <v>0</v>
      </c>
      <c r="J1073" s="8">
        <v>0</v>
      </c>
      <c r="K1073" s="8">
        <v>0</v>
      </c>
      <c r="L1073" s="8">
        <v>0</v>
      </c>
      <c r="M1073" s="8">
        <v>0</v>
      </c>
      <c r="N1073" s="8">
        <v>0</v>
      </c>
      <c r="O1073" s="8">
        <v>0</v>
      </c>
      <c r="P1073" s="8">
        <v>0</v>
      </c>
      <c r="Q1073" s="8">
        <v>0</v>
      </c>
      <c r="R1073" s="8">
        <v>97974</v>
      </c>
      <c r="S1073" s="8">
        <v>82080</v>
      </c>
      <c r="T1073" s="9">
        <f t="shared" si="16"/>
        <v>180054</v>
      </c>
      <c r="U1073" s="8"/>
      <c r="V1073" s="29"/>
    </row>
    <row r="1074" spans="1:22" ht="15">
      <c r="A1074" s="28"/>
      <c r="B1074" s="34"/>
      <c r="C1074" s="27"/>
      <c r="D1074" s="27"/>
      <c r="E1074" s="27"/>
      <c r="F1074" s="8">
        <v>144</v>
      </c>
      <c r="G1074" s="7" t="s">
        <v>233</v>
      </c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9">
        <f t="shared" si="16"/>
        <v>0</v>
      </c>
      <c r="U1074" s="8">
        <v>15004.5</v>
      </c>
      <c r="V1074" s="29"/>
    </row>
    <row r="1075" spans="1:22" ht="15">
      <c r="A1075" s="28"/>
      <c r="B1075" s="34"/>
      <c r="C1075" s="27"/>
      <c r="D1075" s="27"/>
      <c r="E1075" s="27"/>
      <c r="F1075" s="8">
        <v>144</v>
      </c>
      <c r="G1075" s="7" t="s">
        <v>244</v>
      </c>
      <c r="H1075" s="8">
        <v>0</v>
      </c>
      <c r="I1075" s="8">
        <v>0</v>
      </c>
      <c r="J1075" s="8">
        <v>0</v>
      </c>
      <c r="K1075" s="8">
        <v>0</v>
      </c>
      <c r="L1075" s="8">
        <v>0</v>
      </c>
      <c r="M1075" s="8">
        <v>0</v>
      </c>
      <c r="N1075" s="8">
        <v>0</v>
      </c>
      <c r="O1075" s="8">
        <v>0</v>
      </c>
      <c r="P1075" s="8">
        <v>0</v>
      </c>
      <c r="Q1075" s="8">
        <v>0</v>
      </c>
      <c r="R1075" s="8">
        <v>432852</v>
      </c>
      <c r="S1075" s="8">
        <v>332750</v>
      </c>
      <c r="T1075" s="9">
        <f t="shared" si="16"/>
        <v>765602</v>
      </c>
      <c r="U1075" s="8"/>
      <c r="V1075" s="29"/>
    </row>
    <row r="1076" spans="1:22" ht="15">
      <c r="A1076" s="28"/>
      <c r="B1076" s="34"/>
      <c r="C1076" s="27"/>
      <c r="D1076" s="27"/>
      <c r="E1076" s="27"/>
      <c r="F1076" s="8">
        <v>144</v>
      </c>
      <c r="G1076" s="7" t="s">
        <v>247</v>
      </c>
      <c r="H1076" s="8">
        <v>1064800</v>
      </c>
      <c r="I1076" s="8">
        <v>1064800</v>
      </c>
      <c r="J1076" s="8">
        <v>1064800</v>
      </c>
      <c r="K1076" s="8">
        <v>1064800</v>
      </c>
      <c r="L1076" s="8">
        <v>1064800</v>
      </c>
      <c r="M1076" s="8">
        <v>1064800</v>
      </c>
      <c r="N1076" s="8">
        <v>1064800</v>
      </c>
      <c r="O1076" s="8">
        <v>1064800</v>
      </c>
      <c r="P1076" s="8">
        <v>1064800</v>
      </c>
      <c r="Q1076" s="8">
        <v>1064800</v>
      </c>
      <c r="R1076" s="8">
        <v>1064800</v>
      </c>
      <c r="S1076" s="8">
        <v>1064800</v>
      </c>
      <c r="T1076" s="9">
        <f t="shared" si="16"/>
        <v>12777600</v>
      </c>
      <c r="U1076" s="8"/>
      <c r="V1076" s="29"/>
    </row>
    <row r="1077" spans="1:22" ht="15">
      <c r="A1077" s="28"/>
      <c r="B1077" s="34"/>
      <c r="C1077" s="27"/>
      <c r="D1077" s="27"/>
      <c r="E1077" s="27"/>
      <c r="F1077" s="8">
        <v>144</v>
      </c>
      <c r="G1077" s="7" t="s">
        <v>248</v>
      </c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9">
        <f t="shared" si="16"/>
        <v>0</v>
      </c>
      <c r="U1077" s="8">
        <v>1064800</v>
      </c>
      <c r="V1077" s="29"/>
    </row>
    <row r="1078" spans="1:22" ht="15">
      <c r="A1078" s="28"/>
      <c r="B1078" s="34"/>
      <c r="C1078" s="27">
        <v>2191053</v>
      </c>
      <c r="D1078" s="27" t="s">
        <v>203</v>
      </c>
      <c r="E1078" s="27" t="s">
        <v>225</v>
      </c>
      <c r="F1078" s="8">
        <v>145</v>
      </c>
      <c r="G1078" s="7" t="s">
        <v>136</v>
      </c>
      <c r="H1078" s="8">
        <v>7800000</v>
      </c>
      <c r="I1078" s="8">
        <v>7800000</v>
      </c>
      <c r="J1078" s="8">
        <v>7800000</v>
      </c>
      <c r="K1078" s="8">
        <v>7800000</v>
      </c>
      <c r="L1078" s="8">
        <v>7800000</v>
      </c>
      <c r="M1078" s="8">
        <v>7800000</v>
      </c>
      <c r="N1078" s="8">
        <v>7800000</v>
      </c>
      <c r="O1078" s="8">
        <v>7800000</v>
      </c>
      <c r="P1078" s="8">
        <v>7800000</v>
      </c>
      <c r="Q1078" s="8">
        <v>7800000</v>
      </c>
      <c r="R1078" s="8">
        <v>7800000</v>
      </c>
      <c r="S1078" s="8">
        <v>7800000</v>
      </c>
      <c r="T1078" s="9">
        <f t="shared" si="16"/>
        <v>93600000</v>
      </c>
      <c r="U1078" s="8"/>
      <c r="V1078" s="29">
        <f>SUM(T1078:U1081)</f>
        <v>107556819</v>
      </c>
    </row>
    <row r="1079" spans="1:22" ht="15">
      <c r="A1079" s="28"/>
      <c r="B1079" s="34"/>
      <c r="C1079" s="27"/>
      <c r="D1079" s="27"/>
      <c r="E1079" s="27"/>
      <c r="F1079" s="8">
        <v>145</v>
      </c>
      <c r="G1079" s="7" t="s">
        <v>227</v>
      </c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9">
        <f t="shared" si="16"/>
        <v>0</v>
      </c>
      <c r="U1079" s="8">
        <v>7800000</v>
      </c>
      <c r="V1079" s="29"/>
    </row>
    <row r="1080" spans="1:22" ht="15">
      <c r="A1080" s="28"/>
      <c r="B1080" s="34"/>
      <c r="C1080" s="27"/>
      <c r="D1080" s="27"/>
      <c r="E1080" s="27"/>
      <c r="F1080" s="8">
        <v>131</v>
      </c>
      <c r="G1080" s="7" t="s">
        <v>230</v>
      </c>
      <c r="H1080" s="8"/>
      <c r="I1080" s="8"/>
      <c r="J1080" s="8">
        <v>2192839</v>
      </c>
      <c r="K1080" s="8"/>
      <c r="L1080" s="8"/>
      <c r="M1080" s="8"/>
      <c r="N1080" s="8"/>
      <c r="O1080" s="8"/>
      <c r="P1080" s="8"/>
      <c r="Q1080" s="8"/>
      <c r="R1080" s="8"/>
      <c r="S1080" s="8"/>
      <c r="T1080" s="9">
        <f t="shared" si="16"/>
        <v>2192839</v>
      </c>
      <c r="U1080" s="8"/>
      <c r="V1080" s="29"/>
    </row>
    <row r="1081" spans="1:22" ht="15">
      <c r="A1081" s="28"/>
      <c r="B1081" s="34"/>
      <c r="C1081" s="27"/>
      <c r="D1081" s="27"/>
      <c r="E1081" s="27"/>
      <c r="F1081" s="8">
        <v>232</v>
      </c>
      <c r="G1081" s="7" t="s">
        <v>236</v>
      </c>
      <c r="H1081" s="8"/>
      <c r="I1081" s="8">
        <v>1771140</v>
      </c>
      <c r="J1081" s="8"/>
      <c r="K1081" s="8"/>
      <c r="L1081" s="8"/>
      <c r="M1081" s="8">
        <v>421700</v>
      </c>
      <c r="N1081" s="8">
        <v>84340</v>
      </c>
      <c r="O1081" s="8">
        <v>421700</v>
      </c>
      <c r="P1081" s="8">
        <v>759060</v>
      </c>
      <c r="Q1081" s="8"/>
      <c r="R1081" s="8">
        <v>421700</v>
      </c>
      <c r="S1081" s="8">
        <v>84340</v>
      </c>
      <c r="T1081" s="9">
        <f t="shared" si="16"/>
        <v>3963980</v>
      </c>
      <c r="U1081" s="8"/>
      <c r="V1081" s="29"/>
    </row>
    <row r="1082" spans="1:22" ht="15">
      <c r="A1082" s="28"/>
      <c r="B1082" s="34"/>
      <c r="C1082" s="27">
        <v>2284227</v>
      </c>
      <c r="D1082" s="27" t="s">
        <v>186</v>
      </c>
      <c r="E1082" s="27" t="s">
        <v>225</v>
      </c>
      <c r="F1082" s="8">
        <v>145</v>
      </c>
      <c r="G1082" s="7" t="s">
        <v>136</v>
      </c>
      <c r="H1082" s="8">
        <v>3700000</v>
      </c>
      <c r="I1082" s="8">
        <v>3700000</v>
      </c>
      <c r="J1082" s="8">
        <v>3700000</v>
      </c>
      <c r="K1082" s="8">
        <v>3700000</v>
      </c>
      <c r="L1082" s="8">
        <v>3700000</v>
      </c>
      <c r="M1082" s="8">
        <v>3700000</v>
      </c>
      <c r="N1082" s="8">
        <v>3700000</v>
      </c>
      <c r="O1082" s="8">
        <v>3700000</v>
      </c>
      <c r="P1082" s="8">
        <v>3700000</v>
      </c>
      <c r="Q1082" s="8">
        <v>3700000</v>
      </c>
      <c r="R1082" s="8">
        <v>3700000</v>
      </c>
      <c r="S1082" s="8">
        <v>3700000</v>
      </c>
      <c r="T1082" s="9">
        <f t="shared" si="16"/>
        <v>44400000</v>
      </c>
      <c r="U1082" s="8"/>
      <c r="V1082" s="29">
        <f>SUM(T1082:U1090)</f>
        <v>65717129</v>
      </c>
    </row>
    <row r="1083" spans="1:22" ht="15">
      <c r="A1083" s="28"/>
      <c r="B1083" s="34"/>
      <c r="C1083" s="27"/>
      <c r="D1083" s="27"/>
      <c r="E1083" s="27"/>
      <c r="F1083" s="8">
        <v>145</v>
      </c>
      <c r="G1083" s="7" t="s">
        <v>227</v>
      </c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9">
        <f t="shared" si="16"/>
        <v>0</v>
      </c>
      <c r="U1083" s="8">
        <v>3700000</v>
      </c>
      <c r="V1083" s="29"/>
    </row>
    <row r="1084" spans="1:22" ht="15">
      <c r="A1084" s="28"/>
      <c r="B1084" s="34"/>
      <c r="C1084" s="27"/>
      <c r="D1084" s="27"/>
      <c r="E1084" s="27"/>
      <c r="F1084" s="8">
        <v>131</v>
      </c>
      <c r="G1084" s="7" t="s">
        <v>230</v>
      </c>
      <c r="H1084" s="8"/>
      <c r="I1084" s="8"/>
      <c r="J1084" s="8">
        <v>2192839</v>
      </c>
      <c r="K1084" s="8"/>
      <c r="L1084" s="8"/>
      <c r="M1084" s="8"/>
      <c r="N1084" s="8"/>
      <c r="O1084" s="8"/>
      <c r="P1084" s="8"/>
      <c r="Q1084" s="8"/>
      <c r="R1084" s="8"/>
      <c r="S1084" s="8"/>
      <c r="T1084" s="9">
        <f t="shared" si="16"/>
        <v>2192839</v>
      </c>
      <c r="U1084" s="8"/>
      <c r="V1084" s="29"/>
    </row>
    <row r="1085" spans="1:22" ht="15">
      <c r="A1085" s="28"/>
      <c r="B1085" s="34"/>
      <c r="C1085" s="27"/>
      <c r="D1085" s="27"/>
      <c r="E1085" s="27"/>
      <c r="F1085" s="8">
        <v>145</v>
      </c>
      <c r="G1085" s="7" t="s">
        <v>231</v>
      </c>
      <c r="H1085" s="8">
        <v>0</v>
      </c>
      <c r="I1085" s="8">
        <v>104672</v>
      </c>
      <c r="J1085" s="8">
        <v>30803</v>
      </c>
      <c r="K1085" s="8">
        <v>0</v>
      </c>
      <c r="L1085" s="8">
        <v>0</v>
      </c>
      <c r="M1085" s="8">
        <v>0</v>
      </c>
      <c r="N1085" s="8">
        <v>0</v>
      </c>
      <c r="O1085" s="8">
        <v>0</v>
      </c>
      <c r="P1085" s="8">
        <v>156295</v>
      </c>
      <c r="Q1085" s="8">
        <v>273231</v>
      </c>
      <c r="R1085" s="8">
        <v>225316</v>
      </c>
      <c r="S1085" s="8">
        <v>127489</v>
      </c>
      <c r="T1085" s="9">
        <f t="shared" si="16"/>
        <v>917806</v>
      </c>
      <c r="U1085" s="8"/>
      <c r="V1085" s="29"/>
    </row>
    <row r="1086" spans="1:22" ht="15">
      <c r="A1086" s="28"/>
      <c r="B1086" s="34"/>
      <c r="C1086" s="27"/>
      <c r="D1086" s="27"/>
      <c r="E1086" s="27"/>
      <c r="F1086" s="8">
        <v>145</v>
      </c>
      <c r="G1086" s="7" t="s">
        <v>232</v>
      </c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9">
        <f t="shared" si="16"/>
        <v>0</v>
      </c>
      <c r="U1086" s="8">
        <v>76484</v>
      </c>
      <c r="V1086" s="29"/>
    </row>
    <row r="1087" spans="1:22" ht="15">
      <c r="A1087" s="28"/>
      <c r="B1087" s="34"/>
      <c r="C1087" s="27"/>
      <c r="D1087" s="27"/>
      <c r="E1087" s="27"/>
      <c r="F1087" s="8">
        <v>145</v>
      </c>
      <c r="G1087" s="7" t="s">
        <v>237</v>
      </c>
      <c r="H1087" s="8">
        <v>0</v>
      </c>
      <c r="I1087" s="8">
        <v>0</v>
      </c>
      <c r="J1087" s="8">
        <v>0</v>
      </c>
      <c r="K1087" s="8">
        <v>0</v>
      </c>
      <c r="L1087" s="8">
        <v>0</v>
      </c>
      <c r="M1087" s="8">
        <v>1480000</v>
      </c>
      <c r="N1087" s="8">
        <v>1480000</v>
      </c>
      <c r="O1087" s="8">
        <v>1480000</v>
      </c>
      <c r="P1087" s="8">
        <v>1480000</v>
      </c>
      <c r="Q1087" s="8">
        <v>1480000</v>
      </c>
      <c r="R1087" s="8">
        <v>1480000</v>
      </c>
      <c r="S1087" s="8">
        <v>1480000</v>
      </c>
      <c r="T1087" s="9">
        <f t="shared" si="16"/>
        <v>10360000</v>
      </c>
      <c r="U1087" s="8"/>
      <c r="V1087" s="29"/>
    </row>
    <row r="1088" spans="1:22" ht="15">
      <c r="A1088" s="28"/>
      <c r="B1088" s="34"/>
      <c r="C1088" s="27"/>
      <c r="D1088" s="27"/>
      <c r="E1088" s="27"/>
      <c r="F1088" s="8">
        <v>145</v>
      </c>
      <c r="G1088" s="7" t="s">
        <v>238</v>
      </c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9">
        <f t="shared" si="16"/>
        <v>0</v>
      </c>
      <c r="U1088" s="8">
        <v>863333</v>
      </c>
      <c r="V1088" s="29"/>
    </row>
    <row r="1089" spans="1:22" ht="15">
      <c r="A1089" s="28"/>
      <c r="B1089" s="34"/>
      <c r="C1089" s="27"/>
      <c r="D1089" s="27"/>
      <c r="E1089" s="27"/>
      <c r="F1089" s="8">
        <v>145</v>
      </c>
      <c r="G1089" s="7" t="s">
        <v>247</v>
      </c>
      <c r="H1089" s="8">
        <v>0</v>
      </c>
      <c r="I1089" s="8">
        <v>1480000</v>
      </c>
      <c r="J1089" s="8">
        <v>0</v>
      </c>
      <c r="K1089" s="8">
        <v>0</v>
      </c>
      <c r="L1089" s="8">
        <v>1480000</v>
      </c>
      <c r="M1089" s="8">
        <v>0</v>
      </c>
      <c r="N1089" s="8">
        <v>0</v>
      </c>
      <c r="O1089" s="8">
        <v>0</v>
      </c>
      <c r="P1089" s="8">
        <v>0</v>
      </c>
      <c r="Q1089" s="8">
        <v>0</v>
      </c>
      <c r="R1089" s="8">
        <v>0</v>
      </c>
      <c r="S1089" s="8">
        <v>0</v>
      </c>
      <c r="T1089" s="9">
        <f t="shared" si="16"/>
        <v>2960000</v>
      </c>
      <c r="U1089" s="8"/>
      <c r="V1089" s="29"/>
    </row>
    <row r="1090" spans="1:22" ht="15">
      <c r="A1090" s="28"/>
      <c r="B1090" s="34"/>
      <c r="C1090" s="27"/>
      <c r="D1090" s="27"/>
      <c r="E1090" s="27"/>
      <c r="F1090" s="8">
        <v>145</v>
      </c>
      <c r="G1090" s="7" t="s">
        <v>248</v>
      </c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9">
        <f aca="true" t="shared" si="17" ref="T1090:T1153">SUM(H1090:S1090)</f>
        <v>0</v>
      </c>
      <c r="U1090" s="8">
        <v>246667</v>
      </c>
      <c r="V1090" s="29"/>
    </row>
    <row r="1091" spans="1:22" ht="15">
      <c r="A1091" s="28"/>
      <c r="B1091" s="34"/>
      <c r="C1091" s="27">
        <v>2291498</v>
      </c>
      <c r="D1091" s="27" t="s">
        <v>187</v>
      </c>
      <c r="E1091" s="27" t="s">
        <v>225</v>
      </c>
      <c r="F1091" s="8">
        <v>145</v>
      </c>
      <c r="G1091" s="7" t="s">
        <v>136</v>
      </c>
      <c r="H1091" s="8">
        <v>4000000</v>
      </c>
      <c r="I1091" s="8">
        <v>4000000</v>
      </c>
      <c r="J1091" s="8">
        <v>4000000</v>
      </c>
      <c r="K1091" s="8">
        <v>4000000</v>
      </c>
      <c r="L1091" s="8">
        <v>4000000</v>
      </c>
      <c r="M1091" s="8">
        <v>4000000</v>
      </c>
      <c r="N1091" s="8">
        <v>4000000</v>
      </c>
      <c r="O1091" s="8">
        <v>4000000</v>
      </c>
      <c r="P1091" s="8">
        <v>4000000</v>
      </c>
      <c r="Q1091" s="8">
        <v>4000000</v>
      </c>
      <c r="R1091" s="8">
        <v>4000000</v>
      </c>
      <c r="S1091" s="8">
        <v>4000000</v>
      </c>
      <c r="T1091" s="9">
        <f t="shared" si="17"/>
        <v>48000000</v>
      </c>
      <c r="U1091" s="8"/>
      <c r="V1091" s="29">
        <f>SUM(T1091:U1098)</f>
        <v>79295014</v>
      </c>
    </row>
    <row r="1092" spans="1:22" ht="15">
      <c r="A1092" s="28"/>
      <c r="B1092" s="34"/>
      <c r="C1092" s="27"/>
      <c r="D1092" s="27"/>
      <c r="E1092" s="27"/>
      <c r="F1092" s="8">
        <v>145</v>
      </c>
      <c r="G1092" s="7" t="s">
        <v>227</v>
      </c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9">
        <f t="shared" si="17"/>
        <v>0</v>
      </c>
      <c r="U1092" s="8">
        <v>4000000</v>
      </c>
      <c r="V1092" s="29"/>
    </row>
    <row r="1093" spans="1:22" ht="15">
      <c r="A1093" s="28"/>
      <c r="B1093" s="34"/>
      <c r="C1093" s="27"/>
      <c r="D1093" s="27"/>
      <c r="E1093" s="27"/>
      <c r="F1093" s="8">
        <v>145</v>
      </c>
      <c r="G1093" s="8" t="s">
        <v>241</v>
      </c>
      <c r="H1093" s="8"/>
      <c r="I1093" s="8">
        <v>1800000</v>
      </c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9">
        <f t="shared" si="17"/>
        <v>1800000</v>
      </c>
      <c r="U1093" s="8"/>
      <c r="V1093" s="29"/>
    </row>
    <row r="1094" spans="1:22" ht="15">
      <c r="A1094" s="28"/>
      <c r="B1094" s="34"/>
      <c r="C1094" s="27"/>
      <c r="D1094" s="27"/>
      <c r="E1094" s="27"/>
      <c r="F1094" s="8">
        <v>131</v>
      </c>
      <c r="G1094" s="7" t="s">
        <v>230</v>
      </c>
      <c r="H1094" s="8"/>
      <c r="I1094" s="8"/>
      <c r="J1094" s="8">
        <v>2192839</v>
      </c>
      <c r="K1094" s="8"/>
      <c r="L1094" s="8"/>
      <c r="M1094" s="8"/>
      <c r="N1094" s="8"/>
      <c r="O1094" s="8"/>
      <c r="P1094" s="8"/>
      <c r="Q1094" s="8"/>
      <c r="R1094" s="8"/>
      <c r="S1094" s="8"/>
      <c r="T1094" s="9">
        <f t="shared" si="17"/>
        <v>2192839</v>
      </c>
      <c r="U1094" s="8"/>
      <c r="V1094" s="29"/>
    </row>
    <row r="1095" spans="1:22" ht="15">
      <c r="A1095" s="28"/>
      <c r="B1095" s="34"/>
      <c r="C1095" s="27"/>
      <c r="D1095" s="27"/>
      <c r="E1095" s="27"/>
      <c r="F1095" s="8">
        <v>145</v>
      </c>
      <c r="G1095" s="7" t="s">
        <v>231</v>
      </c>
      <c r="H1095" s="8">
        <v>124257</v>
      </c>
      <c r="I1095" s="8">
        <v>139365</v>
      </c>
      <c r="J1095" s="8">
        <v>64133</v>
      </c>
      <c r="K1095" s="8">
        <v>0</v>
      </c>
      <c r="L1095" s="8">
        <v>0</v>
      </c>
      <c r="M1095" s="8">
        <v>0</v>
      </c>
      <c r="N1095" s="8">
        <v>55499</v>
      </c>
      <c r="O1095" s="8">
        <v>386337</v>
      </c>
      <c r="P1095" s="8">
        <v>369996</v>
      </c>
      <c r="Q1095" s="8">
        <v>396821</v>
      </c>
      <c r="R1095" s="8">
        <v>488703</v>
      </c>
      <c r="S1095" s="8">
        <v>284589</v>
      </c>
      <c r="T1095" s="9">
        <f t="shared" si="17"/>
        <v>2309700</v>
      </c>
      <c r="U1095" s="8"/>
      <c r="V1095" s="29"/>
    </row>
    <row r="1096" spans="1:22" ht="15">
      <c r="A1096" s="28"/>
      <c r="B1096" s="34"/>
      <c r="C1096" s="27"/>
      <c r="D1096" s="27"/>
      <c r="E1096" s="27"/>
      <c r="F1096" s="8">
        <v>145</v>
      </c>
      <c r="G1096" s="7" t="s">
        <v>232</v>
      </c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9">
        <f t="shared" si="17"/>
        <v>0</v>
      </c>
      <c r="U1096" s="8">
        <v>192475</v>
      </c>
      <c r="V1096" s="29"/>
    </row>
    <row r="1097" spans="1:22" ht="15">
      <c r="A1097" s="28"/>
      <c r="B1097" s="34"/>
      <c r="C1097" s="27"/>
      <c r="D1097" s="27"/>
      <c r="E1097" s="27"/>
      <c r="F1097" s="8">
        <v>145</v>
      </c>
      <c r="G1097" s="7" t="s">
        <v>237</v>
      </c>
      <c r="H1097" s="8">
        <v>1600000</v>
      </c>
      <c r="I1097" s="8">
        <v>1600000</v>
      </c>
      <c r="J1097" s="8">
        <v>1600000</v>
      </c>
      <c r="K1097" s="8">
        <v>1600000</v>
      </c>
      <c r="L1097" s="8">
        <v>1600000</v>
      </c>
      <c r="M1097" s="8">
        <v>1600000</v>
      </c>
      <c r="N1097" s="8">
        <v>1600000</v>
      </c>
      <c r="O1097" s="8">
        <v>1600000</v>
      </c>
      <c r="P1097" s="8">
        <v>1600000</v>
      </c>
      <c r="Q1097" s="8">
        <v>1600000</v>
      </c>
      <c r="R1097" s="8">
        <v>1600000</v>
      </c>
      <c r="S1097" s="8">
        <v>1600000</v>
      </c>
      <c r="T1097" s="9">
        <f t="shared" si="17"/>
        <v>19200000</v>
      </c>
      <c r="U1097" s="8"/>
      <c r="V1097" s="29"/>
    </row>
    <row r="1098" spans="1:22" ht="15">
      <c r="A1098" s="28"/>
      <c r="B1098" s="34"/>
      <c r="C1098" s="27"/>
      <c r="D1098" s="27"/>
      <c r="E1098" s="27"/>
      <c r="F1098" s="8">
        <v>145</v>
      </c>
      <c r="G1098" s="7" t="s">
        <v>238</v>
      </c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9">
        <f t="shared" si="17"/>
        <v>0</v>
      </c>
      <c r="U1098" s="8">
        <v>1600000</v>
      </c>
      <c r="V1098" s="29"/>
    </row>
    <row r="1099" spans="1:22" ht="15">
      <c r="A1099" s="28"/>
      <c r="B1099" s="34"/>
      <c r="C1099" s="27">
        <v>2449776</v>
      </c>
      <c r="D1099" s="27" t="s">
        <v>174</v>
      </c>
      <c r="E1099" s="27" t="s">
        <v>225</v>
      </c>
      <c r="F1099" s="8">
        <v>144</v>
      </c>
      <c r="G1099" s="7" t="s">
        <v>136</v>
      </c>
      <c r="H1099" s="8">
        <v>2800000</v>
      </c>
      <c r="I1099" s="8">
        <v>2800000</v>
      </c>
      <c r="J1099" s="8">
        <v>2800000</v>
      </c>
      <c r="K1099" s="8">
        <v>2800000</v>
      </c>
      <c r="L1099" s="8">
        <v>2800000</v>
      </c>
      <c r="M1099" s="8">
        <v>2800000</v>
      </c>
      <c r="N1099" s="8">
        <v>2800000</v>
      </c>
      <c r="O1099" s="8">
        <v>2800000</v>
      </c>
      <c r="P1099" s="8">
        <v>2800000</v>
      </c>
      <c r="Q1099" s="8">
        <v>2800000</v>
      </c>
      <c r="R1099" s="8">
        <v>2800000</v>
      </c>
      <c r="S1099" s="8">
        <v>2800000</v>
      </c>
      <c r="T1099" s="9">
        <f t="shared" si="17"/>
        <v>33600000</v>
      </c>
      <c r="U1099" s="8"/>
      <c r="V1099" s="29">
        <f>SUM(T1099:U1105)</f>
        <v>51945652.833333336</v>
      </c>
    </row>
    <row r="1100" spans="1:22" ht="15">
      <c r="A1100" s="28"/>
      <c r="B1100" s="34"/>
      <c r="C1100" s="27"/>
      <c r="D1100" s="27"/>
      <c r="E1100" s="27"/>
      <c r="F1100" s="8">
        <v>144</v>
      </c>
      <c r="G1100" s="7" t="s">
        <v>227</v>
      </c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9">
        <f t="shared" si="17"/>
        <v>0</v>
      </c>
      <c r="U1100" s="8">
        <v>2800000</v>
      </c>
      <c r="V1100" s="29"/>
    </row>
    <row r="1101" spans="1:22" ht="15">
      <c r="A1101" s="28"/>
      <c r="B1101" s="34"/>
      <c r="C1101" s="27"/>
      <c r="D1101" s="27"/>
      <c r="E1101" s="27"/>
      <c r="F1101" s="8">
        <v>131</v>
      </c>
      <c r="G1101" s="7" t="s">
        <v>230</v>
      </c>
      <c r="H1101" s="8"/>
      <c r="I1101" s="8"/>
      <c r="J1101" s="8">
        <v>2192839</v>
      </c>
      <c r="K1101" s="8"/>
      <c r="L1101" s="8"/>
      <c r="M1101" s="8"/>
      <c r="N1101" s="8"/>
      <c r="O1101" s="8"/>
      <c r="P1101" s="8"/>
      <c r="Q1101" s="8"/>
      <c r="R1101" s="8"/>
      <c r="S1101" s="8"/>
      <c r="T1101" s="9">
        <f t="shared" si="17"/>
        <v>2192839</v>
      </c>
      <c r="U1101" s="8"/>
      <c r="V1101" s="29"/>
    </row>
    <row r="1102" spans="1:22" ht="15">
      <c r="A1102" s="28"/>
      <c r="B1102" s="34"/>
      <c r="C1102" s="27"/>
      <c r="D1102" s="27"/>
      <c r="E1102" s="27"/>
      <c r="F1102" s="8">
        <v>144</v>
      </c>
      <c r="G1102" s="7" t="s">
        <v>231</v>
      </c>
      <c r="H1102" s="8">
        <v>0</v>
      </c>
      <c r="I1102" s="8">
        <v>87843</v>
      </c>
      <c r="J1102" s="8">
        <v>45972</v>
      </c>
      <c r="K1102" s="8">
        <v>152592</v>
      </c>
      <c r="L1102" s="8">
        <v>98850</v>
      </c>
      <c r="M1102" s="8">
        <v>110073</v>
      </c>
      <c r="N1102" s="8">
        <v>2158</v>
      </c>
      <c r="O1102" s="8">
        <v>298277</v>
      </c>
      <c r="P1102" s="8">
        <v>122591</v>
      </c>
      <c r="Q1102" s="8">
        <v>89569</v>
      </c>
      <c r="R1102" s="8">
        <v>82447</v>
      </c>
      <c r="S1102" s="8">
        <v>235302</v>
      </c>
      <c r="T1102" s="9">
        <f t="shared" si="17"/>
        <v>1325674</v>
      </c>
      <c r="U1102" s="8"/>
      <c r="V1102" s="29"/>
    </row>
    <row r="1103" spans="1:22" ht="15">
      <c r="A1103" s="28"/>
      <c r="B1103" s="34"/>
      <c r="C1103" s="27"/>
      <c r="D1103" s="27"/>
      <c r="E1103" s="27"/>
      <c r="F1103" s="8">
        <v>144</v>
      </c>
      <c r="G1103" s="7" t="s">
        <v>232</v>
      </c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9">
        <f t="shared" si="17"/>
        <v>0</v>
      </c>
      <c r="U1103" s="8">
        <v>110472.83333333333</v>
      </c>
      <c r="V1103" s="29"/>
    </row>
    <row r="1104" spans="1:22" ht="15">
      <c r="A1104" s="28"/>
      <c r="B1104" s="34"/>
      <c r="C1104" s="27"/>
      <c r="D1104" s="27"/>
      <c r="E1104" s="27"/>
      <c r="F1104" s="8">
        <v>144</v>
      </c>
      <c r="G1104" s="7" t="s">
        <v>237</v>
      </c>
      <c r="H1104" s="8">
        <v>0</v>
      </c>
      <c r="I1104" s="8">
        <v>1000000</v>
      </c>
      <c r="J1104" s="8">
        <v>1000000</v>
      </c>
      <c r="K1104" s="8">
        <v>1000000</v>
      </c>
      <c r="L1104" s="8">
        <v>1000000</v>
      </c>
      <c r="M1104" s="8">
        <v>1000000</v>
      </c>
      <c r="N1104" s="8">
        <v>1000000</v>
      </c>
      <c r="O1104" s="8">
        <v>1000000</v>
      </c>
      <c r="P1104" s="8">
        <v>1000000</v>
      </c>
      <c r="Q1104" s="8">
        <v>1000000</v>
      </c>
      <c r="R1104" s="8">
        <v>1000000</v>
      </c>
      <c r="S1104" s="8">
        <v>1000000</v>
      </c>
      <c r="T1104" s="9">
        <f t="shared" si="17"/>
        <v>11000000</v>
      </c>
      <c r="U1104" s="8"/>
      <c r="V1104" s="29"/>
    </row>
    <row r="1105" spans="1:22" ht="15">
      <c r="A1105" s="28"/>
      <c r="B1105" s="34"/>
      <c r="C1105" s="27"/>
      <c r="D1105" s="27"/>
      <c r="E1105" s="27"/>
      <c r="F1105" s="8">
        <v>144</v>
      </c>
      <c r="G1105" s="7" t="s">
        <v>238</v>
      </c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9">
        <f t="shared" si="17"/>
        <v>0</v>
      </c>
      <c r="U1105" s="8">
        <v>916667</v>
      </c>
      <c r="V1105" s="29"/>
    </row>
    <row r="1106" spans="1:22" ht="15">
      <c r="A1106" s="28"/>
      <c r="B1106" s="34"/>
      <c r="C1106" s="27">
        <v>2895874</v>
      </c>
      <c r="D1106" s="27" t="s">
        <v>188</v>
      </c>
      <c r="E1106" s="27" t="s">
        <v>225</v>
      </c>
      <c r="F1106" s="8">
        <v>145</v>
      </c>
      <c r="G1106" s="7" t="s">
        <v>136</v>
      </c>
      <c r="H1106" s="8">
        <v>5200000</v>
      </c>
      <c r="I1106" s="8">
        <v>5200000</v>
      </c>
      <c r="J1106" s="8">
        <v>5200000</v>
      </c>
      <c r="K1106" s="8">
        <v>5200000</v>
      </c>
      <c r="L1106" s="8">
        <v>5200000</v>
      </c>
      <c r="M1106" s="8">
        <v>5200000</v>
      </c>
      <c r="N1106" s="8">
        <v>5200000</v>
      </c>
      <c r="O1106" s="8">
        <v>5200000</v>
      </c>
      <c r="P1106" s="8">
        <v>5200000</v>
      </c>
      <c r="Q1106" s="8">
        <v>5200000</v>
      </c>
      <c r="R1106" s="8">
        <v>5200000</v>
      </c>
      <c r="S1106" s="8">
        <v>5200000</v>
      </c>
      <c r="T1106" s="9">
        <f t="shared" si="17"/>
        <v>62400000</v>
      </c>
      <c r="U1106" s="8"/>
      <c r="V1106" s="29">
        <f>SUM(T1106:U1114)</f>
        <v>98374998</v>
      </c>
    </row>
    <row r="1107" spans="1:22" ht="15">
      <c r="A1107" s="28"/>
      <c r="B1107" s="34"/>
      <c r="C1107" s="27"/>
      <c r="D1107" s="27"/>
      <c r="E1107" s="27"/>
      <c r="F1107" s="8">
        <v>145</v>
      </c>
      <c r="G1107" s="7" t="s">
        <v>227</v>
      </c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9">
        <f t="shared" si="17"/>
        <v>0</v>
      </c>
      <c r="U1107" s="8">
        <v>5200000</v>
      </c>
      <c r="V1107" s="29"/>
    </row>
    <row r="1108" spans="1:22" ht="15">
      <c r="A1108" s="28"/>
      <c r="B1108" s="34"/>
      <c r="C1108" s="27"/>
      <c r="D1108" s="27"/>
      <c r="E1108" s="27"/>
      <c r="F1108" s="8">
        <v>131</v>
      </c>
      <c r="G1108" s="7" t="s">
        <v>230</v>
      </c>
      <c r="H1108" s="8"/>
      <c r="I1108" s="8"/>
      <c r="J1108" s="8">
        <v>2192839</v>
      </c>
      <c r="K1108" s="8"/>
      <c r="L1108" s="8"/>
      <c r="M1108" s="8"/>
      <c r="N1108" s="8"/>
      <c r="O1108" s="8"/>
      <c r="P1108" s="8"/>
      <c r="Q1108" s="8">
        <v>500000</v>
      </c>
      <c r="R1108" s="8"/>
      <c r="S1108" s="8"/>
      <c r="T1108" s="9">
        <f t="shared" si="17"/>
        <v>2692839</v>
      </c>
      <c r="U1108" s="8"/>
      <c r="V1108" s="29"/>
    </row>
    <row r="1109" spans="1:22" ht="15">
      <c r="A1109" s="28"/>
      <c r="B1109" s="34"/>
      <c r="C1109" s="27"/>
      <c r="D1109" s="27"/>
      <c r="E1109" s="27"/>
      <c r="F1109" s="8">
        <v>145</v>
      </c>
      <c r="G1109" s="7" t="s">
        <v>231</v>
      </c>
      <c r="H1109" s="8">
        <v>0</v>
      </c>
      <c r="I1109" s="8">
        <v>16033</v>
      </c>
      <c r="J1109" s="8">
        <v>50104</v>
      </c>
      <c r="K1109" s="8">
        <v>0</v>
      </c>
      <c r="L1109" s="8">
        <v>8017</v>
      </c>
      <c r="M1109" s="8">
        <v>20042</v>
      </c>
      <c r="N1109" s="8">
        <v>78162</v>
      </c>
      <c r="O1109" s="8">
        <v>271362</v>
      </c>
      <c r="P1109" s="8">
        <v>0</v>
      </c>
      <c r="Q1109" s="8">
        <v>43290</v>
      </c>
      <c r="R1109" s="8">
        <v>225667</v>
      </c>
      <c r="S1109" s="8">
        <v>178369</v>
      </c>
      <c r="T1109" s="9">
        <f t="shared" si="17"/>
        <v>891046</v>
      </c>
      <c r="U1109" s="8"/>
      <c r="V1109" s="29"/>
    </row>
    <row r="1110" spans="1:22" ht="15">
      <c r="A1110" s="28"/>
      <c r="B1110" s="34"/>
      <c r="C1110" s="27"/>
      <c r="D1110" s="27"/>
      <c r="E1110" s="27"/>
      <c r="F1110" s="8">
        <v>145</v>
      </c>
      <c r="G1110" s="7" t="s">
        <v>232</v>
      </c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9">
        <f t="shared" si="17"/>
        <v>0</v>
      </c>
      <c r="U1110" s="8">
        <v>74254</v>
      </c>
      <c r="V1110" s="29"/>
    </row>
    <row r="1111" spans="1:22" ht="15">
      <c r="A1111" s="28"/>
      <c r="B1111" s="34"/>
      <c r="C1111" s="27"/>
      <c r="D1111" s="27"/>
      <c r="E1111" s="27"/>
      <c r="F1111" s="8">
        <v>145</v>
      </c>
      <c r="G1111" s="7" t="s">
        <v>243</v>
      </c>
      <c r="H1111" s="8">
        <v>0</v>
      </c>
      <c r="I1111" s="8">
        <v>0</v>
      </c>
      <c r="J1111" s="8">
        <v>0</v>
      </c>
      <c r="K1111" s="8">
        <v>0</v>
      </c>
      <c r="L1111" s="8">
        <v>0</v>
      </c>
      <c r="M1111" s="8">
        <v>0</v>
      </c>
      <c r="N1111" s="8">
        <v>0</v>
      </c>
      <c r="O1111" s="8">
        <v>0</v>
      </c>
      <c r="P1111" s="8">
        <v>0</v>
      </c>
      <c r="Q1111" s="8">
        <v>0</v>
      </c>
      <c r="R1111" s="8">
        <v>0</v>
      </c>
      <c r="S1111" s="8">
        <v>70947</v>
      </c>
      <c r="T1111" s="9">
        <f t="shared" si="17"/>
        <v>70947</v>
      </c>
      <c r="U1111" s="8"/>
      <c r="V1111" s="29"/>
    </row>
    <row r="1112" spans="1:22" ht="15">
      <c r="A1112" s="28"/>
      <c r="B1112" s="34"/>
      <c r="C1112" s="27"/>
      <c r="D1112" s="27"/>
      <c r="E1112" s="27"/>
      <c r="F1112" s="8">
        <v>145</v>
      </c>
      <c r="G1112" s="7" t="s">
        <v>233</v>
      </c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9">
        <f t="shared" si="17"/>
        <v>0</v>
      </c>
      <c r="U1112" s="8">
        <v>5912</v>
      </c>
      <c r="V1112" s="29"/>
    </row>
    <row r="1113" spans="1:22" ht="15">
      <c r="A1113" s="28"/>
      <c r="B1113" s="34"/>
      <c r="C1113" s="27"/>
      <c r="D1113" s="27"/>
      <c r="E1113" s="27"/>
      <c r="F1113" s="8">
        <v>145</v>
      </c>
      <c r="G1113" s="7" t="s">
        <v>247</v>
      </c>
      <c r="H1113" s="8">
        <v>2080000</v>
      </c>
      <c r="I1113" s="8">
        <v>2080000</v>
      </c>
      <c r="J1113" s="8">
        <v>2080000</v>
      </c>
      <c r="K1113" s="8">
        <v>2080000</v>
      </c>
      <c r="L1113" s="8">
        <v>2080000</v>
      </c>
      <c r="M1113" s="8">
        <v>2080000</v>
      </c>
      <c r="N1113" s="8">
        <v>2080000</v>
      </c>
      <c r="O1113" s="8">
        <v>2080000</v>
      </c>
      <c r="P1113" s="8">
        <v>2080000</v>
      </c>
      <c r="Q1113" s="8">
        <v>2080000</v>
      </c>
      <c r="R1113" s="8">
        <v>2080000</v>
      </c>
      <c r="S1113" s="8">
        <v>2080000</v>
      </c>
      <c r="T1113" s="9">
        <f t="shared" si="17"/>
        <v>24960000</v>
      </c>
      <c r="U1113" s="8"/>
      <c r="V1113" s="29"/>
    </row>
    <row r="1114" spans="1:22" ht="15">
      <c r="A1114" s="28"/>
      <c r="B1114" s="34"/>
      <c r="C1114" s="27"/>
      <c r="D1114" s="27"/>
      <c r="E1114" s="27"/>
      <c r="F1114" s="8">
        <v>145</v>
      </c>
      <c r="G1114" s="7" t="s">
        <v>248</v>
      </c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9">
        <f t="shared" si="17"/>
        <v>0</v>
      </c>
      <c r="U1114" s="8">
        <v>2080000</v>
      </c>
      <c r="V1114" s="29"/>
    </row>
    <row r="1115" spans="1:22" ht="15">
      <c r="A1115" s="28"/>
      <c r="B1115" s="34"/>
      <c r="C1115" s="27">
        <v>3012319</v>
      </c>
      <c r="D1115" s="27" t="s">
        <v>189</v>
      </c>
      <c r="E1115" s="27" t="s">
        <v>225</v>
      </c>
      <c r="F1115" s="8">
        <v>145</v>
      </c>
      <c r="G1115" s="7" t="s">
        <v>136</v>
      </c>
      <c r="H1115" s="8">
        <v>5500000</v>
      </c>
      <c r="I1115" s="8">
        <v>5500000</v>
      </c>
      <c r="J1115" s="8">
        <v>5500000</v>
      </c>
      <c r="K1115" s="8">
        <v>5500000</v>
      </c>
      <c r="L1115" s="8">
        <v>5500000</v>
      </c>
      <c r="M1115" s="8">
        <v>5500000</v>
      </c>
      <c r="N1115" s="8">
        <v>5500000</v>
      </c>
      <c r="O1115" s="8">
        <v>5500000</v>
      </c>
      <c r="P1115" s="8">
        <v>5500000</v>
      </c>
      <c r="Q1115" s="8">
        <v>5500000</v>
      </c>
      <c r="R1115" s="8">
        <v>5500000</v>
      </c>
      <c r="S1115" s="8">
        <v>5500000</v>
      </c>
      <c r="T1115" s="9">
        <f t="shared" si="17"/>
        <v>66000000</v>
      </c>
      <c r="U1115" s="8"/>
      <c r="V1115" s="29">
        <f>SUM(T1115:U1122)</f>
        <v>76844728</v>
      </c>
    </row>
    <row r="1116" spans="1:22" ht="15">
      <c r="A1116" s="28"/>
      <c r="B1116" s="34"/>
      <c r="C1116" s="27"/>
      <c r="D1116" s="27"/>
      <c r="E1116" s="27"/>
      <c r="F1116" s="8">
        <v>145</v>
      </c>
      <c r="G1116" s="7" t="s">
        <v>227</v>
      </c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9">
        <f t="shared" si="17"/>
        <v>0</v>
      </c>
      <c r="U1116" s="8">
        <v>5500000</v>
      </c>
      <c r="V1116" s="29"/>
    </row>
    <row r="1117" spans="1:22" ht="15">
      <c r="A1117" s="28"/>
      <c r="B1117" s="34"/>
      <c r="C1117" s="27"/>
      <c r="D1117" s="27"/>
      <c r="E1117" s="27"/>
      <c r="F1117" s="8">
        <v>131</v>
      </c>
      <c r="G1117" s="7" t="s">
        <v>230</v>
      </c>
      <c r="H1117" s="8"/>
      <c r="I1117" s="8"/>
      <c r="J1117" s="8">
        <v>2192839</v>
      </c>
      <c r="K1117" s="8"/>
      <c r="L1117" s="8"/>
      <c r="M1117" s="8"/>
      <c r="N1117" s="8"/>
      <c r="O1117" s="8"/>
      <c r="P1117" s="8"/>
      <c r="Q1117" s="8"/>
      <c r="R1117" s="8"/>
      <c r="S1117" s="8"/>
      <c r="T1117" s="9">
        <f t="shared" si="17"/>
        <v>2192839</v>
      </c>
      <c r="U1117" s="8"/>
      <c r="V1117" s="29"/>
    </row>
    <row r="1118" spans="1:22" ht="15">
      <c r="A1118" s="28"/>
      <c r="B1118" s="34"/>
      <c r="C1118" s="27"/>
      <c r="D1118" s="27"/>
      <c r="E1118" s="27"/>
      <c r="F1118" s="8">
        <v>145</v>
      </c>
      <c r="G1118" s="7" t="s">
        <v>231</v>
      </c>
      <c r="H1118" s="8">
        <v>0</v>
      </c>
      <c r="I1118" s="8">
        <v>0</v>
      </c>
      <c r="J1118" s="8">
        <v>100902</v>
      </c>
      <c r="K1118" s="8">
        <v>0</v>
      </c>
      <c r="L1118" s="8">
        <v>0</v>
      </c>
      <c r="M1118" s="8">
        <v>253104</v>
      </c>
      <c r="N1118" s="8">
        <v>272606</v>
      </c>
      <c r="O1118" s="8">
        <v>314578</v>
      </c>
      <c r="P1118" s="8">
        <v>0</v>
      </c>
      <c r="Q1118" s="8">
        <v>519351</v>
      </c>
      <c r="R1118" s="8">
        <v>675368</v>
      </c>
      <c r="S1118" s="8">
        <v>393435</v>
      </c>
      <c r="T1118" s="9">
        <f t="shared" si="17"/>
        <v>2529344</v>
      </c>
      <c r="U1118" s="8"/>
      <c r="V1118" s="29"/>
    </row>
    <row r="1119" spans="1:22" ht="15">
      <c r="A1119" s="28"/>
      <c r="B1119" s="34"/>
      <c r="C1119" s="27"/>
      <c r="D1119" s="27"/>
      <c r="E1119" s="27"/>
      <c r="F1119" s="8">
        <v>145</v>
      </c>
      <c r="G1119" s="7" t="s">
        <v>232</v>
      </c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9">
        <f t="shared" si="17"/>
        <v>0</v>
      </c>
      <c r="U1119" s="8">
        <v>210779</v>
      </c>
      <c r="V1119" s="29"/>
    </row>
    <row r="1120" spans="1:22" ht="15">
      <c r="A1120" s="28"/>
      <c r="B1120" s="34"/>
      <c r="C1120" s="27"/>
      <c r="D1120" s="27"/>
      <c r="E1120" s="27"/>
      <c r="F1120" s="8">
        <v>145</v>
      </c>
      <c r="G1120" s="7" t="s">
        <v>243</v>
      </c>
      <c r="H1120" s="8">
        <v>0</v>
      </c>
      <c r="I1120" s="8">
        <v>0</v>
      </c>
      <c r="J1120" s="8">
        <v>0</v>
      </c>
      <c r="K1120" s="8">
        <v>0</v>
      </c>
      <c r="L1120" s="8">
        <v>0</v>
      </c>
      <c r="M1120" s="8">
        <v>0</v>
      </c>
      <c r="N1120" s="8">
        <v>0</v>
      </c>
      <c r="O1120" s="8">
        <v>0</v>
      </c>
      <c r="P1120" s="8">
        <v>0</v>
      </c>
      <c r="Q1120" s="8">
        <v>0</v>
      </c>
      <c r="R1120" s="8">
        <v>0</v>
      </c>
      <c r="S1120" s="8">
        <v>68682</v>
      </c>
      <c r="T1120" s="9">
        <f t="shared" si="17"/>
        <v>68682</v>
      </c>
      <c r="U1120" s="8"/>
      <c r="V1120" s="29"/>
    </row>
    <row r="1121" spans="1:22" ht="15">
      <c r="A1121" s="28"/>
      <c r="B1121" s="34"/>
      <c r="C1121" s="27"/>
      <c r="D1121" s="27"/>
      <c r="E1121" s="27"/>
      <c r="F1121" s="8">
        <v>145</v>
      </c>
      <c r="G1121" s="7" t="s">
        <v>233</v>
      </c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9">
        <f t="shared" si="17"/>
        <v>0</v>
      </c>
      <c r="U1121" s="8">
        <v>5724</v>
      </c>
      <c r="V1121" s="29"/>
    </row>
    <row r="1122" spans="1:22" ht="15">
      <c r="A1122" s="28"/>
      <c r="B1122" s="34"/>
      <c r="C1122" s="27"/>
      <c r="D1122" s="27"/>
      <c r="E1122" s="27"/>
      <c r="F1122" s="8">
        <v>232</v>
      </c>
      <c r="G1122" s="7" t="s">
        <v>236</v>
      </c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>
        <v>337360</v>
      </c>
      <c r="S1122" s="8"/>
      <c r="T1122" s="9">
        <f t="shared" si="17"/>
        <v>337360</v>
      </c>
      <c r="U1122" s="8"/>
      <c r="V1122" s="29"/>
    </row>
    <row r="1123" spans="1:22" ht="15">
      <c r="A1123" s="28"/>
      <c r="B1123" s="34"/>
      <c r="C1123" s="27">
        <v>3227094</v>
      </c>
      <c r="D1123" s="27" t="s">
        <v>204</v>
      </c>
      <c r="E1123" s="27" t="s">
        <v>225</v>
      </c>
      <c r="F1123" s="8">
        <v>145</v>
      </c>
      <c r="G1123" s="7" t="s">
        <v>136</v>
      </c>
      <c r="H1123" s="8">
        <v>7800000</v>
      </c>
      <c r="I1123" s="8">
        <v>7800000</v>
      </c>
      <c r="J1123" s="8">
        <v>7800000</v>
      </c>
      <c r="K1123" s="8">
        <v>7800000</v>
      </c>
      <c r="L1123" s="8">
        <v>7800000</v>
      </c>
      <c r="M1123" s="8">
        <v>7800000</v>
      </c>
      <c r="N1123" s="8">
        <v>7800000</v>
      </c>
      <c r="O1123" s="8">
        <v>7800000</v>
      </c>
      <c r="P1123" s="8">
        <v>7800000</v>
      </c>
      <c r="Q1123" s="8">
        <v>7800000</v>
      </c>
      <c r="R1123" s="8">
        <v>7800000</v>
      </c>
      <c r="S1123" s="8">
        <v>7800000</v>
      </c>
      <c r="T1123" s="9">
        <f t="shared" si="17"/>
        <v>93600000</v>
      </c>
      <c r="U1123" s="8"/>
      <c r="V1123" s="29">
        <f>SUM(T1123:U1126)</f>
        <v>117804129</v>
      </c>
    </row>
    <row r="1124" spans="1:22" ht="15">
      <c r="A1124" s="28"/>
      <c r="B1124" s="34"/>
      <c r="C1124" s="27"/>
      <c r="D1124" s="27"/>
      <c r="E1124" s="27"/>
      <c r="F1124" s="8">
        <v>145</v>
      </c>
      <c r="G1124" s="7" t="s">
        <v>227</v>
      </c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9">
        <f t="shared" si="17"/>
        <v>0</v>
      </c>
      <c r="U1124" s="8">
        <v>7800000</v>
      </c>
      <c r="V1124" s="29"/>
    </row>
    <row r="1125" spans="1:22" ht="15">
      <c r="A1125" s="28"/>
      <c r="B1125" s="34"/>
      <c r="C1125" s="27"/>
      <c r="D1125" s="27"/>
      <c r="E1125" s="27"/>
      <c r="F1125" s="8">
        <v>131</v>
      </c>
      <c r="G1125" s="7" t="s">
        <v>230</v>
      </c>
      <c r="H1125" s="8"/>
      <c r="I1125" s="8"/>
      <c r="J1125" s="8">
        <v>2192839</v>
      </c>
      <c r="K1125" s="8"/>
      <c r="L1125" s="8"/>
      <c r="M1125" s="8"/>
      <c r="N1125" s="8"/>
      <c r="O1125" s="8"/>
      <c r="P1125" s="8"/>
      <c r="Q1125" s="8"/>
      <c r="R1125" s="8"/>
      <c r="S1125" s="8"/>
      <c r="T1125" s="9">
        <f t="shared" si="17"/>
        <v>2192839</v>
      </c>
      <c r="U1125" s="8"/>
      <c r="V1125" s="29"/>
    </row>
    <row r="1126" spans="1:22" ht="15">
      <c r="A1126" s="28"/>
      <c r="B1126" s="34"/>
      <c r="C1126" s="27"/>
      <c r="D1126" s="27"/>
      <c r="E1126" s="27"/>
      <c r="F1126" s="8">
        <v>232</v>
      </c>
      <c r="G1126" s="7" t="s">
        <v>236</v>
      </c>
      <c r="H1126" s="8"/>
      <c r="I1126" s="8">
        <v>716890</v>
      </c>
      <c r="J1126" s="8">
        <v>2656710</v>
      </c>
      <c r="K1126" s="8"/>
      <c r="L1126" s="8">
        <v>1686800</v>
      </c>
      <c r="M1126" s="8">
        <v>2024160</v>
      </c>
      <c r="N1126" s="8">
        <v>1096420</v>
      </c>
      <c r="O1126" s="8">
        <v>1602460</v>
      </c>
      <c r="P1126" s="8">
        <v>2235010</v>
      </c>
      <c r="Q1126" s="8"/>
      <c r="R1126" s="8">
        <v>2192840</v>
      </c>
      <c r="S1126" s="8"/>
      <c r="T1126" s="9">
        <f t="shared" si="17"/>
        <v>14211290</v>
      </c>
      <c r="U1126" s="8"/>
      <c r="V1126" s="29"/>
    </row>
    <row r="1127" spans="1:22" ht="15">
      <c r="A1127" s="28"/>
      <c r="B1127" s="34"/>
      <c r="C1127" s="27">
        <v>3414444</v>
      </c>
      <c r="D1127" s="27" t="s">
        <v>190</v>
      </c>
      <c r="E1127" s="27" t="s">
        <v>225</v>
      </c>
      <c r="F1127" s="8">
        <v>145</v>
      </c>
      <c r="G1127" s="7" t="s">
        <v>136</v>
      </c>
      <c r="H1127" s="8">
        <v>5500000</v>
      </c>
      <c r="I1127" s="8">
        <v>5500000</v>
      </c>
      <c r="J1127" s="8">
        <v>5500000</v>
      </c>
      <c r="K1127" s="8">
        <v>5500000</v>
      </c>
      <c r="L1127" s="8">
        <v>5500000</v>
      </c>
      <c r="M1127" s="8">
        <v>5500000</v>
      </c>
      <c r="N1127" s="8">
        <v>5500000</v>
      </c>
      <c r="O1127" s="8">
        <v>5500000</v>
      </c>
      <c r="P1127" s="8">
        <v>5500000</v>
      </c>
      <c r="Q1127" s="8">
        <v>5500000</v>
      </c>
      <c r="R1127" s="8">
        <v>5500000</v>
      </c>
      <c r="S1127" s="8">
        <v>5500000</v>
      </c>
      <c r="T1127" s="9">
        <f t="shared" si="17"/>
        <v>66000000</v>
      </c>
      <c r="U1127" s="8"/>
      <c r="V1127" s="29">
        <f>SUM(T1127:U1129)</f>
        <v>73692839</v>
      </c>
    </row>
    <row r="1128" spans="1:22" ht="15">
      <c r="A1128" s="28"/>
      <c r="B1128" s="34"/>
      <c r="C1128" s="27"/>
      <c r="D1128" s="27"/>
      <c r="E1128" s="27"/>
      <c r="F1128" s="8">
        <v>145</v>
      </c>
      <c r="G1128" s="7" t="s">
        <v>227</v>
      </c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9">
        <f t="shared" si="17"/>
        <v>0</v>
      </c>
      <c r="U1128" s="8">
        <v>5500000</v>
      </c>
      <c r="V1128" s="29"/>
    </row>
    <row r="1129" spans="1:22" ht="15">
      <c r="A1129" s="28"/>
      <c r="B1129" s="34"/>
      <c r="C1129" s="27"/>
      <c r="D1129" s="27"/>
      <c r="E1129" s="27"/>
      <c r="F1129" s="8">
        <v>131</v>
      </c>
      <c r="G1129" s="7" t="s">
        <v>230</v>
      </c>
      <c r="H1129" s="8"/>
      <c r="I1129" s="8"/>
      <c r="J1129" s="8">
        <v>2192839</v>
      </c>
      <c r="K1129" s="8"/>
      <c r="L1129" s="8"/>
      <c r="M1129" s="8"/>
      <c r="N1129" s="8"/>
      <c r="O1129" s="8"/>
      <c r="P1129" s="8"/>
      <c r="Q1129" s="8"/>
      <c r="R1129" s="8"/>
      <c r="S1129" s="8"/>
      <c r="T1129" s="9">
        <f t="shared" si="17"/>
        <v>2192839</v>
      </c>
      <c r="U1129" s="8"/>
      <c r="V1129" s="29"/>
    </row>
    <row r="1130" spans="1:22" ht="15">
      <c r="A1130" s="28"/>
      <c r="B1130" s="34"/>
      <c r="C1130" s="27">
        <v>3605082</v>
      </c>
      <c r="D1130" s="27" t="s">
        <v>191</v>
      </c>
      <c r="E1130" s="27" t="s">
        <v>225</v>
      </c>
      <c r="F1130" s="8">
        <v>145</v>
      </c>
      <c r="G1130" s="7" t="s">
        <v>136</v>
      </c>
      <c r="H1130" s="8">
        <v>3700000</v>
      </c>
      <c r="I1130" s="8">
        <v>3700000</v>
      </c>
      <c r="J1130" s="8">
        <v>3700000</v>
      </c>
      <c r="K1130" s="8">
        <v>3700000</v>
      </c>
      <c r="L1130" s="8">
        <v>3700000</v>
      </c>
      <c r="M1130" s="8">
        <v>3700000</v>
      </c>
      <c r="N1130" s="8">
        <v>3700000</v>
      </c>
      <c r="O1130" s="8">
        <v>3700000</v>
      </c>
      <c r="P1130" s="8">
        <v>3700000</v>
      </c>
      <c r="Q1130" s="8">
        <v>3700000</v>
      </c>
      <c r="R1130" s="8">
        <v>3700000</v>
      </c>
      <c r="S1130" s="8">
        <v>3700000</v>
      </c>
      <c r="T1130" s="9">
        <f t="shared" si="17"/>
        <v>44400000</v>
      </c>
      <c r="U1130" s="8"/>
      <c r="V1130" s="29">
        <f>SUM(T1130:U1140)</f>
        <v>76805137</v>
      </c>
    </row>
    <row r="1131" spans="1:22" ht="15">
      <c r="A1131" s="28"/>
      <c r="B1131" s="34"/>
      <c r="C1131" s="27"/>
      <c r="D1131" s="27"/>
      <c r="E1131" s="27"/>
      <c r="F1131" s="8">
        <v>145</v>
      </c>
      <c r="G1131" s="7" t="s">
        <v>227</v>
      </c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9">
        <f t="shared" si="17"/>
        <v>0</v>
      </c>
      <c r="U1131" s="8">
        <v>3700000</v>
      </c>
      <c r="V1131" s="29"/>
    </row>
    <row r="1132" spans="1:22" ht="15">
      <c r="A1132" s="28"/>
      <c r="B1132" s="34"/>
      <c r="C1132" s="27"/>
      <c r="D1132" s="27"/>
      <c r="E1132" s="27"/>
      <c r="F1132" s="8">
        <v>131</v>
      </c>
      <c r="G1132" s="7" t="s">
        <v>230</v>
      </c>
      <c r="H1132" s="8"/>
      <c r="I1132" s="8"/>
      <c r="J1132" s="8">
        <v>2192839</v>
      </c>
      <c r="K1132" s="8"/>
      <c r="L1132" s="8"/>
      <c r="M1132" s="8"/>
      <c r="N1132" s="8"/>
      <c r="O1132" s="8"/>
      <c r="P1132" s="8"/>
      <c r="Q1132" s="8"/>
      <c r="R1132" s="8"/>
      <c r="S1132" s="8"/>
      <c r="T1132" s="9">
        <f t="shared" si="17"/>
        <v>2192839</v>
      </c>
      <c r="U1132" s="8"/>
      <c r="V1132" s="29"/>
    </row>
    <row r="1133" spans="1:22" ht="15">
      <c r="A1133" s="28"/>
      <c r="B1133" s="34"/>
      <c r="C1133" s="27"/>
      <c r="D1133" s="27"/>
      <c r="E1133" s="27"/>
      <c r="F1133" s="8">
        <v>145</v>
      </c>
      <c r="G1133" s="7" t="s">
        <v>231</v>
      </c>
      <c r="H1133" s="8">
        <v>27665</v>
      </c>
      <c r="I1133" s="8">
        <v>381611</v>
      </c>
      <c r="J1133" s="8">
        <v>184531</v>
      </c>
      <c r="K1133" s="8">
        <v>137471</v>
      </c>
      <c r="L1133" s="8">
        <v>357368</v>
      </c>
      <c r="M1133" s="8">
        <v>359935</v>
      </c>
      <c r="N1133" s="8">
        <v>439794</v>
      </c>
      <c r="O1133" s="8">
        <v>428385</v>
      </c>
      <c r="P1133" s="8">
        <v>740000</v>
      </c>
      <c r="Q1133" s="8">
        <v>730993</v>
      </c>
      <c r="R1133" s="8">
        <v>740000</v>
      </c>
      <c r="S1133" s="8">
        <v>456906</v>
      </c>
      <c r="T1133" s="9">
        <f t="shared" si="17"/>
        <v>4984659</v>
      </c>
      <c r="U1133" s="8"/>
      <c r="V1133" s="29"/>
    </row>
    <row r="1134" spans="1:22" ht="15">
      <c r="A1134" s="28"/>
      <c r="B1134" s="34"/>
      <c r="C1134" s="27"/>
      <c r="D1134" s="27"/>
      <c r="E1134" s="27"/>
      <c r="F1134" s="8">
        <v>145</v>
      </c>
      <c r="G1134" s="7" t="s">
        <v>232</v>
      </c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9">
        <f t="shared" si="17"/>
        <v>0</v>
      </c>
      <c r="U1134" s="8">
        <v>415388</v>
      </c>
      <c r="V1134" s="29"/>
    </row>
    <row r="1135" spans="1:22" ht="15">
      <c r="A1135" s="28"/>
      <c r="B1135" s="34"/>
      <c r="C1135" s="27"/>
      <c r="D1135" s="27"/>
      <c r="E1135" s="27"/>
      <c r="F1135" s="8">
        <v>145</v>
      </c>
      <c r="G1135" s="7" t="s">
        <v>243</v>
      </c>
      <c r="H1135" s="8">
        <v>0</v>
      </c>
      <c r="I1135" s="8">
        <v>0</v>
      </c>
      <c r="J1135" s="8">
        <v>0</v>
      </c>
      <c r="K1135" s="8">
        <v>0</v>
      </c>
      <c r="L1135" s="8">
        <v>0</v>
      </c>
      <c r="M1135" s="8">
        <v>0</v>
      </c>
      <c r="N1135" s="8">
        <v>0</v>
      </c>
      <c r="O1135" s="8">
        <v>0</v>
      </c>
      <c r="P1135" s="8">
        <v>62296</v>
      </c>
      <c r="Q1135" s="8">
        <v>0</v>
      </c>
      <c r="R1135" s="8">
        <v>103651</v>
      </c>
      <c r="S1135" s="8">
        <v>353660</v>
      </c>
      <c r="T1135" s="9">
        <f t="shared" si="17"/>
        <v>519607</v>
      </c>
      <c r="U1135" s="8"/>
      <c r="V1135" s="29"/>
    </row>
    <row r="1136" spans="1:22" ht="15">
      <c r="A1136" s="28"/>
      <c r="B1136" s="34"/>
      <c r="C1136" s="27"/>
      <c r="D1136" s="27"/>
      <c r="E1136" s="27"/>
      <c r="F1136" s="8">
        <v>145</v>
      </c>
      <c r="G1136" s="7" t="s">
        <v>233</v>
      </c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9">
        <f t="shared" si="17"/>
        <v>0</v>
      </c>
      <c r="U1136" s="8">
        <v>43301</v>
      </c>
      <c r="V1136" s="29"/>
    </row>
    <row r="1137" spans="1:22" ht="15">
      <c r="A1137" s="28"/>
      <c r="B1137" s="34"/>
      <c r="C1137" s="27"/>
      <c r="D1137" s="27"/>
      <c r="E1137" s="27"/>
      <c r="F1137" s="8">
        <v>145</v>
      </c>
      <c r="G1137" s="7" t="s">
        <v>234</v>
      </c>
      <c r="H1137" s="8">
        <v>0</v>
      </c>
      <c r="I1137" s="8">
        <v>0</v>
      </c>
      <c r="J1137" s="8">
        <v>0</v>
      </c>
      <c r="K1137" s="8">
        <v>0</v>
      </c>
      <c r="L1137" s="8">
        <v>0</v>
      </c>
      <c r="M1137" s="8">
        <v>0</v>
      </c>
      <c r="N1137" s="8">
        <v>0</v>
      </c>
      <c r="O1137" s="8">
        <v>0</v>
      </c>
      <c r="P1137" s="8">
        <v>116550</v>
      </c>
      <c r="Q1137" s="8">
        <v>0</v>
      </c>
      <c r="R1137" s="8">
        <v>422640</v>
      </c>
      <c r="S1137" s="8">
        <v>669434</v>
      </c>
      <c r="T1137" s="9">
        <f t="shared" si="17"/>
        <v>1208624</v>
      </c>
      <c r="U1137" s="8"/>
      <c r="V1137" s="29"/>
    </row>
    <row r="1138" spans="1:22" ht="15">
      <c r="A1138" s="28"/>
      <c r="B1138" s="34"/>
      <c r="C1138" s="27"/>
      <c r="D1138" s="27"/>
      <c r="E1138" s="27"/>
      <c r="F1138" s="8">
        <v>145</v>
      </c>
      <c r="G1138" s="7" t="s">
        <v>235</v>
      </c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9">
        <f t="shared" si="17"/>
        <v>0</v>
      </c>
      <c r="U1138" s="8">
        <v>100719</v>
      </c>
      <c r="V1138" s="29"/>
    </row>
    <row r="1139" spans="1:22" ht="15">
      <c r="A1139" s="28"/>
      <c r="B1139" s="34"/>
      <c r="C1139" s="27"/>
      <c r="D1139" s="27"/>
      <c r="E1139" s="27"/>
      <c r="F1139" s="8">
        <v>145</v>
      </c>
      <c r="G1139" s="7" t="s">
        <v>247</v>
      </c>
      <c r="H1139" s="8">
        <v>1480000</v>
      </c>
      <c r="I1139" s="8">
        <v>1480000</v>
      </c>
      <c r="J1139" s="8">
        <v>1480000</v>
      </c>
      <c r="K1139" s="8">
        <v>1480000</v>
      </c>
      <c r="L1139" s="8">
        <v>1480000</v>
      </c>
      <c r="M1139" s="8">
        <v>1480000</v>
      </c>
      <c r="N1139" s="8">
        <v>1480000</v>
      </c>
      <c r="O1139" s="8">
        <v>1480000</v>
      </c>
      <c r="P1139" s="8">
        <v>1480000</v>
      </c>
      <c r="Q1139" s="8">
        <v>1480000</v>
      </c>
      <c r="R1139" s="8">
        <v>1480000</v>
      </c>
      <c r="S1139" s="8">
        <v>1480000</v>
      </c>
      <c r="T1139" s="9">
        <f t="shared" si="17"/>
        <v>17760000</v>
      </c>
      <c r="U1139" s="8"/>
      <c r="V1139" s="29"/>
    </row>
    <row r="1140" spans="1:22" ht="15">
      <c r="A1140" s="28"/>
      <c r="B1140" s="34"/>
      <c r="C1140" s="27"/>
      <c r="D1140" s="27"/>
      <c r="E1140" s="27"/>
      <c r="F1140" s="8">
        <v>145</v>
      </c>
      <c r="G1140" s="7" t="s">
        <v>248</v>
      </c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9">
        <f t="shared" si="17"/>
        <v>0</v>
      </c>
      <c r="U1140" s="8">
        <v>1480000</v>
      </c>
      <c r="V1140" s="29"/>
    </row>
    <row r="1141" spans="1:22" ht="15">
      <c r="A1141" s="28"/>
      <c r="B1141" s="34"/>
      <c r="C1141" s="27">
        <v>3606244</v>
      </c>
      <c r="D1141" s="27" t="s">
        <v>175</v>
      </c>
      <c r="E1141" s="27" t="s">
        <v>225</v>
      </c>
      <c r="F1141" s="8">
        <v>144</v>
      </c>
      <c r="G1141" s="7" t="s">
        <v>136</v>
      </c>
      <c r="H1141" s="8">
        <v>3200000</v>
      </c>
      <c r="I1141" s="8">
        <v>3200000</v>
      </c>
      <c r="J1141" s="8">
        <v>3200000</v>
      </c>
      <c r="K1141" s="8">
        <v>3200000</v>
      </c>
      <c r="L1141" s="8">
        <v>3200000</v>
      </c>
      <c r="M1141" s="8">
        <v>3200000</v>
      </c>
      <c r="N1141" s="8">
        <v>3200000</v>
      </c>
      <c r="O1141" s="8">
        <v>3200000</v>
      </c>
      <c r="P1141" s="8">
        <v>3200000</v>
      </c>
      <c r="Q1141" s="8">
        <v>3200000</v>
      </c>
      <c r="R1141" s="8">
        <v>3200000</v>
      </c>
      <c r="S1141" s="8">
        <v>3200000</v>
      </c>
      <c r="T1141" s="9">
        <f t="shared" si="17"/>
        <v>38400000</v>
      </c>
      <c r="U1141" s="8"/>
      <c r="V1141" s="29">
        <f>SUM(T1141:U1144)</f>
        <v>45592839</v>
      </c>
    </row>
    <row r="1142" spans="1:22" ht="15">
      <c r="A1142" s="28"/>
      <c r="B1142" s="34"/>
      <c r="C1142" s="27"/>
      <c r="D1142" s="27"/>
      <c r="E1142" s="27"/>
      <c r="F1142" s="8">
        <v>144</v>
      </c>
      <c r="G1142" s="7" t="s">
        <v>227</v>
      </c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9">
        <f t="shared" si="17"/>
        <v>0</v>
      </c>
      <c r="U1142" s="8">
        <v>3200000</v>
      </c>
      <c r="V1142" s="29"/>
    </row>
    <row r="1143" spans="1:22" ht="15">
      <c r="A1143" s="28"/>
      <c r="B1143" s="34"/>
      <c r="C1143" s="27"/>
      <c r="D1143" s="27"/>
      <c r="E1143" s="27"/>
      <c r="F1143" s="8">
        <v>144</v>
      </c>
      <c r="G1143" s="8" t="s">
        <v>241</v>
      </c>
      <c r="H1143" s="8"/>
      <c r="I1143" s="8">
        <v>1800000</v>
      </c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9">
        <f t="shared" si="17"/>
        <v>1800000</v>
      </c>
      <c r="U1143" s="8"/>
      <c r="V1143" s="29"/>
    </row>
    <row r="1144" spans="1:22" ht="15">
      <c r="A1144" s="28"/>
      <c r="B1144" s="34"/>
      <c r="C1144" s="27"/>
      <c r="D1144" s="27"/>
      <c r="E1144" s="27"/>
      <c r="F1144" s="8">
        <v>131</v>
      </c>
      <c r="G1144" s="7" t="s">
        <v>230</v>
      </c>
      <c r="H1144" s="8"/>
      <c r="I1144" s="8"/>
      <c r="J1144" s="8">
        <v>2192839</v>
      </c>
      <c r="K1144" s="8"/>
      <c r="L1144" s="8"/>
      <c r="M1144" s="8"/>
      <c r="N1144" s="8"/>
      <c r="O1144" s="8"/>
      <c r="P1144" s="8"/>
      <c r="Q1144" s="8"/>
      <c r="R1144" s="8"/>
      <c r="S1144" s="8"/>
      <c r="T1144" s="9">
        <f t="shared" si="17"/>
        <v>2192839</v>
      </c>
      <c r="U1144" s="8"/>
      <c r="V1144" s="29"/>
    </row>
    <row r="1145" spans="1:22" ht="15">
      <c r="A1145" s="28"/>
      <c r="B1145" s="34"/>
      <c r="C1145" s="27">
        <v>3612677</v>
      </c>
      <c r="D1145" s="27" t="s">
        <v>184</v>
      </c>
      <c r="E1145" s="27" t="s">
        <v>225</v>
      </c>
      <c r="F1145" s="8">
        <v>144</v>
      </c>
      <c r="G1145" s="7" t="s">
        <v>136</v>
      </c>
      <c r="H1145" s="8">
        <v>2700000</v>
      </c>
      <c r="I1145" s="8">
        <v>2700000</v>
      </c>
      <c r="J1145" s="8">
        <v>2700000</v>
      </c>
      <c r="K1145" s="8">
        <v>2700000</v>
      </c>
      <c r="L1145" s="8">
        <v>2700000</v>
      </c>
      <c r="M1145" s="8">
        <v>2700000</v>
      </c>
      <c r="N1145" s="8">
        <v>900000</v>
      </c>
      <c r="O1145" s="8">
        <v>0</v>
      </c>
      <c r="P1145" s="8">
        <v>0</v>
      </c>
      <c r="Q1145" s="8">
        <v>0</v>
      </c>
      <c r="R1145" s="8">
        <v>0</v>
      </c>
      <c r="S1145" s="8">
        <v>0</v>
      </c>
      <c r="T1145" s="9">
        <f t="shared" si="17"/>
        <v>17100000</v>
      </c>
      <c r="U1145" s="8"/>
      <c r="V1145" s="29">
        <f>SUM(T1145:U1147)</f>
        <v>20717839</v>
      </c>
    </row>
    <row r="1146" spans="1:22" ht="15">
      <c r="A1146" s="28"/>
      <c r="B1146" s="34"/>
      <c r="C1146" s="27"/>
      <c r="D1146" s="27"/>
      <c r="E1146" s="27"/>
      <c r="F1146" s="8">
        <v>144</v>
      </c>
      <c r="G1146" s="7" t="s">
        <v>227</v>
      </c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9">
        <f t="shared" si="17"/>
        <v>0</v>
      </c>
      <c r="U1146" s="8">
        <v>1425000</v>
      </c>
      <c r="V1146" s="29"/>
    </row>
    <row r="1147" spans="1:22" ht="15">
      <c r="A1147" s="28"/>
      <c r="B1147" s="34"/>
      <c r="C1147" s="27"/>
      <c r="D1147" s="27"/>
      <c r="E1147" s="27"/>
      <c r="F1147" s="8">
        <v>131</v>
      </c>
      <c r="G1147" s="7" t="s">
        <v>230</v>
      </c>
      <c r="H1147" s="8"/>
      <c r="I1147" s="8"/>
      <c r="J1147" s="8">
        <v>2192839</v>
      </c>
      <c r="K1147" s="8"/>
      <c r="L1147" s="8"/>
      <c r="M1147" s="8"/>
      <c r="N1147" s="8"/>
      <c r="O1147" s="8"/>
      <c r="P1147" s="8"/>
      <c r="Q1147" s="8"/>
      <c r="R1147" s="8"/>
      <c r="S1147" s="8"/>
      <c r="T1147" s="9">
        <f t="shared" si="17"/>
        <v>2192839</v>
      </c>
      <c r="U1147" s="8"/>
      <c r="V1147" s="29"/>
    </row>
    <row r="1148" spans="1:22" ht="15">
      <c r="A1148" s="28"/>
      <c r="B1148" s="34"/>
      <c r="C1148" s="27">
        <v>3815764</v>
      </c>
      <c r="D1148" s="27" t="s">
        <v>192</v>
      </c>
      <c r="E1148" s="27" t="s">
        <v>225</v>
      </c>
      <c r="F1148" s="8">
        <v>145</v>
      </c>
      <c r="G1148" s="7" t="s">
        <v>136</v>
      </c>
      <c r="H1148" s="8">
        <v>0</v>
      </c>
      <c r="I1148" s="8">
        <v>0</v>
      </c>
      <c r="J1148" s="8">
        <v>0</v>
      </c>
      <c r="K1148" s="8">
        <v>0</v>
      </c>
      <c r="L1148" s="8">
        <v>0</v>
      </c>
      <c r="M1148" s="8">
        <v>0</v>
      </c>
      <c r="N1148" s="8">
        <v>0</v>
      </c>
      <c r="O1148" s="8">
        <v>1760000</v>
      </c>
      <c r="P1148" s="8">
        <v>6600000</v>
      </c>
      <c r="Q1148" s="8">
        <v>6600000</v>
      </c>
      <c r="R1148" s="8">
        <v>6600000</v>
      </c>
      <c r="S1148" s="8">
        <v>6600000</v>
      </c>
      <c r="T1148" s="9">
        <f t="shared" si="17"/>
        <v>28160000</v>
      </c>
      <c r="U1148" s="8"/>
      <c r="V1148" s="29">
        <f>SUM(T1148:U1149)</f>
        <v>30506667</v>
      </c>
    </row>
    <row r="1149" spans="1:22" ht="15">
      <c r="A1149" s="28"/>
      <c r="B1149" s="34"/>
      <c r="C1149" s="27"/>
      <c r="D1149" s="27"/>
      <c r="E1149" s="27"/>
      <c r="F1149" s="8">
        <v>145</v>
      </c>
      <c r="G1149" s="7" t="s">
        <v>227</v>
      </c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9">
        <f t="shared" si="17"/>
        <v>0</v>
      </c>
      <c r="U1149" s="8">
        <v>2346667</v>
      </c>
      <c r="V1149" s="29"/>
    </row>
    <row r="1150" spans="1:22" ht="15">
      <c r="A1150" s="28"/>
      <c r="B1150" s="34"/>
      <c r="C1150" s="27">
        <v>3817567</v>
      </c>
      <c r="D1150" s="27" t="s">
        <v>193</v>
      </c>
      <c r="E1150" s="27" t="s">
        <v>225</v>
      </c>
      <c r="F1150" s="8">
        <v>145</v>
      </c>
      <c r="G1150" s="7" t="s">
        <v>136</v>
      </c>
      <c r="H1150" s="8">
        <v>5500000</v>
      </c>
      <c r="I1150" s="8">
        <v>5500000</v>
      </c>
      <c r="J1150" s="8">
        <v>5500000</v>
      </c>
      <c r="K1150" s="8">
        <v>5500000</v>
      </c>
      <c r="L1150" s="8">
        <v>5500000</v>
      </c>
      <c r="M1150" s="8">
        <v>5500000</v>
      </c>
      <c r="N1150" s="8">
        <v>5500000</v>
      </c>
      <c r="O1150" s="8">
        <v>5500000</v>
      </c>
      <c r="P1150" s="8">
        <v>5500000</v>
      </c>
      <c r="Q1150" s="8">
        <v>5500000</v>
      </c>
      <c r="R1150" s="8">
        <v>5500000</v>
      </c>
      <c r="S1150" s="8">
        <v>5500000</v>
      </c>
      <c r="T1150" s="9">
        <f t="shared" si="17"/>
        <v>66000000</v>
      </c>
      <c r="U1150" s="8"/>
      <c r="V1150" s="29">
        <f>SUM(T1150:U1156)</f>
        <v>84102446</v>
      </c>
    </row>
    <row r="1151" spans="1:22" ht="15">
      <c r="A1151" s="28"/>
      <c r="B1151" s="34"/>
      <c r="C1151" s="27"/>
      <c r="D1151" s="27"/>
      <c r="E1151" s="27"/>
      <c r="F1151" s="8">
        <v>145</v>
      </c>
      <c r="G1151" s="7" t="s">
        <v>227</v>
      </c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9">
        <f t="shared" si="17"/>
        <v>0</v>
      </c>
      <c r="U1151" s="8">
        <v>5500000</v>
      </c>
      <c r="V1151" s="29"/>
    </row>
    <row r="1152" spans="1:22" ht="15">
      <c r="A1152" s="28"/>
      <c r="B1152" s="34"/>
      <c r="C1152" s="27"/>
      <c r="D1152" s="27"/>
      <c r="E1152" s="27"/>
      <c r="F1152" s="8">
        <v>131</v>
      </c>
      <c r="G1152" s="7" t="s">
        <v>230</v>
      </c>
      <c r="H1152" s="8"/>
      <c r="I1152" s="8"/>
      <c r="J1152" s="8">
        <v>2192839</v>
      </c>
      <c r="K1152" s="8"/>
      <c r="L1152" s="8"/>
      <c r="M1152" s="8"/>
      <c r="N1152" s="8"/>
      <c r="O1152" s="8"/>
      <c r="P1152" s="8"/>
      <c r="Q1152" s="8"/>
      <c r="R1152" s="8"/>
      <c r="S1152" s="8"/>
      <c r="T1152" s="9">
        <f t="shared" si="17"/>
        <v>2192839</v>
      </c>
      <c r="U1152" s="8"/>
      <c r="V1152" s="29"/>
    </row>
    <row r="1153" spans="1:22" ht="15">
      <c r="A1153" s="28"/>
      <c r="B1153" s="34"/>
      <c r="C1153" s="27"/>
      <c r="D1153" s="27"/>
      <c r="E1153" s="27"/>
      <c r="F1153" s="8">
        <v>145</v>
      </c>
      <c r="G1153" s="7" t="s">
        <v>231</v>
      </c>
      <c r="H1153" s="8">
        <v>0</v>
      </c>
      <c r="I1153" s="8">
        <v>0</v>
      </c>
      <c r="J1153" s="8">
        <v>0</v>
      </c>
      <c r="K1153" s="8">
        <v>0</v>
      </c>
      <c r="L1153" s="8">
        <v>0</v>
      </c>
      <c r="M1153" s="8">
        <v>0</v>
      </c>
      <c r="N1153" s="8">
        <v>5511</v>
      </c>
      <c r="O1153" s="8">
        <v>200533</v>
      </c>
      <c r="P1153" s="8">
        <v>972988</v>
      </c>
      <c r="Q1153" s="8">
        <v>1322755</v>
      </c>
      <c r="R1153" s="8">
        <v>1356672</v>
      </c>
      <c r="S1153" s="8">
        <v>750409</v>
      </c>
      <c r="T1153" s="9">
        <f t="shared" si="17"/>
        <v>4608868</v>
      </c>
      <c r="U1153" s="8"/>
      <c r="V1153" s="29"/>
    </row>
    <row r="1154" spans="1:22" ht="15">
      <c r="A1154" s="28"/>
      <c r="B1154" s="34"/>
      <c r="C1154" s="27"/>
      <c r="D1154" s="27"/>
      <c r="E1154" s="27"/>
      <c r="F1154" s="8">
        <v>145</v>
      </c>
      <c r="G1154" s="7" t="s">
        <v>232</v>
      </c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9">
        <f aca="true" t="shared" si="18" ref="T1154:T1217">SUM(H1154:S1154)</f>
        <v>0</v>
      </c>
      <c r="U1154" s="8">
        <v>384072</v>
      </c>
      <c r="V1154" s="29"/>
    </row>
    <row r="1155" spans="1:22" ht="15">
      <c r="A1155" s="28"/>
      <c r="B1155" s="34"/>
      <c r="C1155" s="27"/>
      <c r="D1155" s="27"/>
      <c r="E1155" s="27"/>
      <c r="F1155" s="8">
        <v>145</v>
      </c>
      <c r="G1155" s="7" t="s">
        <v>237</v>
      </c>
      <c r="H1155" s="8">
        <v>0</v>
      </c>
      <c r="I1155" s="8">
        <v>0</v>
      </c>
      <c r="J1155" s="8">
        <v>0</v>
      </c>
      <c r="K1155" s="8">
        <v>0</v>
      </c>
      <c r="L1155" s="8">
        <v>0</v>
      </c>
      <c r="M1155" s="8">
        <v>0</v>
      </c>
      <c r="N1155" s="8">
        <v>0</v>
      </c>
      <c r="O1155" s="8">
        <v>1000000</v>
      </c>
      <c r="P1155" s="8">
        <v>1000000</v>
      </c>
      <c r="Q1155" s="8">
        <v>1000000</v>
      </c>
      <c r="R1155" s="8">
        <v>1000000</v>
      </c>
      <c r="S1155" s="8">
        <v>1000000</v>
      </c>
      <c r="T1155" s="9">
        <f t="shared" si="18"/>
        <v>5000000</v>
      </c>
      <c r="U1155" s="8"/>
      <c r="V1155" s="29"/>
    </row>
    <row r="1156" spans="1:22" ht="15">
      <c r="A1156" s="28"/>
      <c r="B1156" s="34"/>
      <c r="C1156" s="27"/>
      <c r="D1156" s="27"/>
      <c r="E1156" s="27"/>
      <c r="F1156" s="8">
        <v>145</v>
      </c>
      <c r="G1156" s="7" t="s">
        <v>238</v>
      </c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9">
        <f t="shared" si="18"/>
        <v>0</v>
      </c>
      <c r="U1156" s="8">
        <v>416667</v>
      </c>
      <c r="V1156" s="29"/>
    </row>
    <row r="1157" spans="1:22" ht="15">
      <c r="A1157" s="28"/>
      <c r="B1157" s="34"/>
      <c r="C1157" s="27">
        <v>3965758</v>
      </c>
      <c r="D1157" s="27" t="s">
        <v>194</v>
      </c>
      <c r="E1157" s="27" t="s">
        <v>225</v>
      </c>
      <c r="F1157" s="8">
        <v>145</v>
      </c>
      <c r="G1157" s="7" t="s">
        <v>136</v>
      </c>
      <c r="H1157" s="8">
        <v>3850000</v>
      </c>
      <c r="I1157" s="8">
        <v>3850000</v>
      </c>
      <c r="J1157" s="8">
        <v>3850000</v>
      </c>
      <c r="K1157" s="8">
        <v>3850000</v>
      </c>
      <c r="L1157" s="8">
        <v>3850000</v>
      </c>
      <c r="M1157" s="8">
        <v>3850000</v>
      </c>
      <c r="N1157" s="8">
        <v>3850000</v>
      </c>
      <c r="O1157" s="8">
        <v>3850000</v>
      </c>
      <c r="P1157" s="8">
        <v>3850000</v>
      </c>
      <c r="Q1157" s="8">
        <v>3850000</v>
      </c>
      <c r="R1157" s="8">
        <v>3850000</v>
      </c>
      <c r="S1157" s="8">
        <v>3850000</v>
      </c>
      <c r="T1157" s="9">
        <f t="shared" si="18"/>
        <v>46200000</v>
      </c>
      <c r="U1157" s="8"/>
      <c r="V1157" s="29">
        <f>SUM(T1157:U1165)</f>
        <v>66407762</v>
      </c>
    </row>
    <row r="1158" spans="1:22" ht="15">
      <c r="A1158" s="28"/>
      <c r="B1158" s="34"/>
      <c r="C1158" s="27"/>
      <c r="D1158" s="27"/>
      <c r="E1158" s="27"/>
      <c r="F1158" s="8">
        <v>145</v>
      </c>
      <c r="G1158" s="7" t="s">
        <v>227</v>
      </c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9">
        <f t="shared" si="18"/>
        <v>0</v>
      </c>
      <c r="U1158" s="8">
        <v>3850000</v>
      </c>
      <c r="V1158" s="29"/>
    </row>
    <row r="1159" spans="1:22" ht="15">
      <c r="A1159" s="28"/>
      <c r="B1159" s="34"/>
      <c r="C1159" s="27"/>
      <c r="D1159" s="27"/>
      <c r="E1159" s="27"/>
      <c r="F1159" s="8">
        <v>131</v>
      </c>
      <c r="G1159" s="7" t="s">
        <v>230</v>
      </c>
      <c r="H1159" s="8"/>
      <c r="I1159" s="8"/>
      <c r="J1159" s="8">
        <v>2192839</v>
      </c>
      <c r="K1159" s="8"/>
      <c r="L1159" s="8"/>
      <c r="M1159" s="8"/>
      <c r="N1159" s="8"/>
      <c r="O1159" s="8"/>
      <c r="P1159" s="8"/>
      <c r="Q1159" s="8"/>
      <c r="R1159" s="8"/>
      <c r="S1159" s="8"/>
      <c r="T1159" s="9">
        <f t="shared" si="18"/>
        <v>2192839</v>
      </c>
      <c r="U1159" s="8"/>
      <c r="V1159" s="29"/>
    </row>
    <row r="1160" spans="1:22" ht="15">
      <c r="A1160" s="28"/>
      <c r="B1160" s="34"/>
      <c r="C1160" s="27"/>
      <c r="D1160" s="27"/>
      <c r="E1160" s="27"/>
      <c r="F1160" s="8">
        <v>145</v>
      </c>
      <c r="G1160" s="7" t="s">
        <v>231</v>
      </c>
      <c r="H1160" s="8">
        <v>0</v>
      </c>
      <c r="I1160" s="8">
        <v>0</v>
      </c>
      <c r="J1160" s="8">
        <v>0</v>
      </c>
      <c r="K1160" s="8">
        <v>0</v>
      </c>
      <c r="L1160" s="8">
        <v>0</v>
      </c>
      <c r="M1160" s="8">
        <v>0</v>
      </c>
      <c r="N1160" s="8">
        <v>0</v>
      </c>
      <c r="O1160" s="8">
        <v>0</v>
      </c>
      <c r="P1160" s="8">
        <v>143340</v>
      </c>
      <c r="Q1160" s="8">
        <v>627669</v>
      </c>
      <c r="R1160" s="8">
        <v>719667</v>
      </c>
      <c r="S1160" s="8">
        <v>406575</v>
      </c>
      <c r="T1160" s="9">
        <f t="shared" si="18"/>
        <v>1897251</v>
      </c>
      <c r="U1160" s="8"/>
      <c r="V1160" s="29"/>
    </row>
    <row r="1161" spans="1:22" ht="15">
      <c r="A1161" s="28"/>
      <c r="B1161" s="34"/>
      <c r="C1161" s="27"/>
      <c r="D1161" s="27"/>
      <c r="E1161" s="27"/>
      <c r="F1161" s="8">
        <v>145</v>
      </c>
      <c r="G1161" s="7" t="s">
        <v>232</v>
      </c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9">
        <f t="shared" si="18"/>
        <v>0</v>
      </c>
      <c r="U1161" s="8">
        <v>158104</v>
      </c>
      <c r="V1161" s="29"/>
    </row>
    <row r="1162" spans="1:22" ht="15">
      <c r="A1162" s="28"/>
      <c r="B1162" s="34"/>
      <c r="C1162" s="27"/>
      <c r="D1162" s="27"/>
      <c r="E1162" s="27"/>
      <c r="F1162" s="8">
        <v>145</v>
      </c>
      <c r="G1162" s="7" t="s">
        <v>243</v>
      </c>
      <c r="H1162" s="8">
        <v>0</v>
      </c>
      <c r="I1162" s="8">
        <v>0</v>
      </c>
      <c r="J1162" s="8">
        <v>0</v>
      </c>
      <c r="K1162" s="8">
        <v>0</v>
      </c>
      <c r="L1162" s="8">
        <v>0</v>
      </c>
      <c r="M1162" s="8">
        <v>0</v>
      </c>
      <c r="N1162" s="8">
        <v>0</v>
      </c>
      <c r="O1162" s="8">
        <v>0</v>
      </c>
      <c r="P1162" s="8">
        <v>0</v>
      </c>
      <c r="Q1162" s="8">
        <v>0</v>
      </c>
      <c r="R1162" s="8">
        <v>0</v>
      </c>
      <c r="S1162" s="8">
        <v>178062</v>
      </c>
      <c r="T1162" s="9">
        <f t="shared" si="18"/>
        <v>178062</v>
      </c>
      <c r="U1162" s="8"/>
      <c r="V1162" s="29"/>
    </row>
    <row r="1163" spans="1:22" ht="15">
      <c r="A1163" s="28"/>
      <c r="B1163" s="34"/>
      <c r="C1163" s="27"/>
      <c r="D1163" s="27"/>
      <c r="E1163" s="27"/>
      <c r="F1163" s="8">
        <v>145</v>
      </c>
      <c r="G1163" s="7" t="s">
        <v>233</v>
      </c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9">
        <f t="shared" si="18"/>
        <v>0</v>
      </c>
      <c r="U1163" s="8">
        <v>14839</v>
      </c>
      <c r="V1163" s="29"/>
    </row>
    <row r="1164" spans="1:22" ht="15">
      <c r="A1164" s="28"/>
      <c r="B1164" s="34"/>
      <c r="C1164" s="27"/>
      <c r="D1164" s="27"/>
      <c r="E1164" s="27"/>
      <c r="F1164" s="8">
        <v>145</v>
      </c>
      <c r="G1164" s="7" t="s">
        <v>237</v>
      </c>
      <c r="H1164" s="8">
        <v>0</v>
      </c>
      <c r="I1164" s="8">
        <v>1000000</v>
      </c>
      <c r="J1164" s="8">
        <v>1000000</v>
      </c>
      <c r="K1164" s="8">
        <v>1000000</v>
      </c>
      <c r="L1164" s="8">
        <v>1000000</v>
      </c>
      <c r="M1164" s="8">
        <v>1000000</v>
      </c>
      <c r="N1164" s="8">
        <v>1000000</v>
      </c>
      <c r="O1164" s="8">
        <v>1000000</v>
      </c>
      <c r="P1164" s="8">
        <v>1000000</v>
      </c>
      <c r="Q1164" s="8">
        <v>1000000</v>
      </c>
      <c r="R1164" s="8">
        <v>1000000</v>
      </c>
      <c r="S1164" s="8">
        <v>1000000</v>
      </c>
      <c r="T1164" s="9">
        <f t="shared" si="18"/>
        <v>11000000</v>
      </c>
      <c r="U1164" s="8"/>
      <c r="V1164" s="29"/>
    </row>
    <row r="1165" spans="1:22" ht="15">
      <c r="A1165" s="28"/>
      <c r="B1165" s="34"/>
      <c r="C1165" s="27"/>
      <c r="D1165" s="27"/>
      <c r="E1165" s="27"/>
      <c r="F1165" s="8">
        <v>145</v>
      </c>
      <c r="G1165" s="7" t="s">
        <v>238</v>
      </c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9">
        <f t="shared" si="18"/>
        <v>0</v>
      </c>
      <c r="U1165" s="8">
        <v>916667</v>
      </c>
      <c r="V1165" s="29"/>
    </row>
    <row r="1166" spans="1:22" ht="15">
      <c r="A1166" s="28"/>
      <c r="B1166" s="34"/>
      <c r="C1166" s="27">
        <v>3989668</v>
      </c>
      <c r="D1166" s="27" t="s">
        <v>195</v>
      </c>
      <c r="E1166" s="27" t="s">
        <v>225</v>
      </c>
      <c r="F1166" s="8">
        <v>145</v>
      </c>
      <c r="G1166" s="7" t="s">
        <v>136</v>
      </c>
      <c r="H1166" s="8">
        <v>7500000</v>
      </c>
      <c r="I1166" s="8">
        <v>7500000</v>
      </c>
      <c r="J1166" s="8">
        <v>7500000</v>
      </c>
      <c r="K1166" s="8">
        <v>7500000</v>
      </c>
      <c r="L1166" s="8">
        <v>7500000</v>
      </c>
      <c r="M1166" s="8">
        <v>7500000</v>
      </c>
      <c r="N1166" s="8">
        <v>7500000</v>
      </c>
      <c r="O1166" s="8">
        <v>7500000</v>
      </c>
      <c r="P1166" s="8">
        <v>7500000</v>
      </c>
      <c r="Q1166" s="8">
        <v>7500000</v>
      </c>
      <c r="R1166" s="8">
        <v>7500000</v>
      </c>
      <c r="S1166" s="8">
        <v>7500000</v>
      </c>
      <c r="T1166" s="9">
        <f t="shared" si="18"/>
        <v>90000000</v>
      </c>
      <c r="U1166" s="8"/>
      <c r="V1166" s="29">
        <f>SUM(T1166:U1170)</f>
        <v>110526172</v>
      </c>
    </row>
    <row r="1167" spans="1:22" ht="15">
      <c r="A1167" s="28"/>
      <c r="B1167" s="34"/>
      <c r="C1167" s="27"/>
      <c r="D1167" s="27"/>
      <c r="E1167" s="27"/>
      <c r="F1167" s="8">
        <v>145</v>
      </c>
      <c r="G1167" s="7" t="s">
        <v>227</v>
      </c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9">
        <f t="shared" si="18"/>
        <v>0</v>
      </c>
      <c r="U1167" s="8">
        <v>7500000</v>
      </c>
      <c r="V1167" s="29"/>
    </row>
    <row r="1168" spans="1:22" ht="15">
      <c r="A1168" s="28"/>
      <c r="B1168" s="34"/>
      <c r="C1168" s="27"/>
      <c r="D1168" s="27"/>
      <c r="E1168" s="27"/>
      <c r="F1168" s="8">
        <v>131</v>
      </c>
      <c r="G1168" s="7" t="s">
        <v>230</v>
      </c>
      <c r="H1168" s="8"/>
      <c r="I1168" s="8"/>
      <c r="J1168" s="8">
        <v>2192839</v>
      </c>
      <c r="K1168" s="8"/>
      <c r="L1168" s="8"/>
      <c r="M1168" s="8"/>
      <c r="N1168" s="8"/>
      <c r="O1168" s="8"/>
      <c r="P1168" s="8"/>
      <c r="Q1168" s="8"/>
      <c r="R1168" s="8"/>
      <c r="S1168" s="8"/>
      <c r="T1168" s="9">
        <f t="shared" si="18"/>
        <v>2192839</v>
      </c>
      <c r="U1168" s="8"/>
      <c r="V1168" s="29"/>
    </row>
    <row r="1169" spans="1:22" ht="15">
      <c r="A1169" s="28"/>
      <c r="B1169" s="34"/>
      <c r="C1169" s="27"/>
      <c r="D1169" s="27"/>
      <c r="E1169" s="27"/>
      <c r="F1169" s="8">
        <v>145</v>
      </c>
      <c r="G1169" s="7" t="s">
        <v>237</v>
      </c>
      <c r="H1169" s="8">
        <v>0</v>
      </c>
      <c r="I1169" s="8">
        <v>1000000</v>
      </c>
      <c r="J1169" s="8">
        <v>1000000</v>
      </c>
      <c r="K1169" s="8">
        <v>1000000</v>
      </c>
      <c r="L1169" s="8">
        <v>1000000</v>
      </c>
      <c r="M1169" s="8">
        <v>1000000</v>
      </c>
      <c r="N1169" s="8">
        <v>1000000</v>
      </c>
      <c r="O1169" s="8">
        <v>1000000</v>
      </c>
      <c r="P1169" s="8">
        <v>1000000</v>
      </c>
      <c r="Q1169" s="8">
        <v>1000000</v>
      </c>
      <c r="R1169" s="8">
        <v>1000000</v>
      </c>
      <c r="S1169" s="8">
        <v>0</v>
      </c>
      <c r="T1169" s="9">
        <f t="shared" si="18"/>
        <v>10000000</v>
      </c>
      <c r="U1169" s="8"/>
      <c r="V1169" s="29"/>
    </row>
    <row r="1170" spans="1:22" ht="15">
      <c r="A1170" s="28"/>
      <c r="B1170" s="34"/>
      <c r="C1170" s="27"/>
      <c r="D1170" s="27"/>
      <c r="E1170" s="27"/>
      <c r="F1170" s="8">
        <v>145</v>
      </c>
      <c r="G1170" s="7" t="s">
        <v>238</v>
      </c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9">
        <f t="shared" si="18"/>
        <v>0</v>
      </c>
      <c r="U1170" s="8">
        <v>833333</v>
      </c>
      <c r="V1170" s="29"/>
    </row>
    <row r="1171" spans="1:22" ht="15">
      <c r="A1171" s="28"/>
      <c r="B1171" s="34"/>
      <c r="C1171" s="27">
        <v>4023392</v>
      </c>
      <c r="D1171" s="27" t="s">
        <v>196</v>
      </c>
      <c r="E1171" s="27" t="s">
        <v>225</v>
      </c>
      <c r="F1171" s="8">
        <v>145</v>
      </c>
      <c r="G1171" s="7" t="s">
        <v>136</v>
      </c>
      <c r="H1171" s="8">
        <v>3700000</v>
      </c>
      <c r="I1171" s="8">
        <v>3700000</v>
      </c>
      <c r="J1171" s="8">
        <v>3700000</v>
      </c>
      <c r="K1171" s="8">
        <v>3700000</v>
      </c>
      <c r="L1171" s="8">
        <v>3700000</v>
      </c>
      <c r="M1171" s="8">
        <v>3700000</v>
      </c>
      <c r="N1171" s="8">
        <v>3700000</v>
      </c>
      <c r="O1171" s="8">
        <v>3700000</v>
      </c>
      <c r="P1171" s="8">
        <v>3700000</v>
      </c>
      <c r="Q1171" s="8">
        <v>3700000</v>
      </c>
      <c r="R1171" s="8">
        <v>3700000</v>
      </c>
      <c r="S1171" s="8">
        <v>3700000</v>
      </c>
      <c r="T1171" s="9">
        <f t="shared" si="18"/>
        <v>44400000</v>
      </c>
      <c r="U1171" s="8"/>
      <c r="V1171" s="29">
        <f>SUM(T1171:U1177)</f>
        <v>58162168</v>
      </c>
    </row>
    <row r="1172" spans="1:22" ht="15">
      <c r="A1172" s="28"/>
      <c r="B1172" s="34"/>
      <c r="C1172" s="27"/>
      <c r="D1172" s="27"/>
      <c r="E1172" s="27"/>
      <c r="F1172" s="8">
        <v>145</v>
      </c>
      <c r="G1172" s="7" t="s">
        <v>227</v>
      </c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9">
        <f t="shared" si="18"/>
        <v>0</v>
      </c>
      <c r="U1172" s="8">
        <v>3700000</v>
      </c>
      <c r="V1172" s="29"/>
    </row>
    <row r="1173" spans="1:22" ht="15">
      <c r="A1173" s="28"/>
      <c r="B1173" s="34"/>
      <c r="C1173" s="27"/>
      <c r="D1173" s="27"/>
      <c r="E1173" s="27"/>
      <c r="F1173" s="8">
        <v>131</v>
      </c>
      <c r="G1173" s="7" t="s">
        <v>230</v>
      </c>
      <c r="H1173" s="8"/>
      <c r="I1173" s="8"/>
      <c r="J1173" s="8">
        <v>2192839</v>
      </c>
      <c r="K1173" s="8"/>
      <c r="L1173" s="8"/>
      <c r="M1173" s="8"/>
      <c r="N1173" s="8"/>
      <c r="O1173" s="8"/>
      <c r="P1173" s="8"/>
      <c r="Q1173" s="8"/>
      <c r="R1173" s="8"/>
      <c r="S1173" s="8"/>
      <c r="T1173" s="9">
        <f t="shared" si="18"/>
        <v>2192839</v>
      </c>
      <c r="U1173" s="8"/>
      <c r="V1173" s="29"/>
    </row>
    <row r="1174" spans="1:22" ht="15">
      <c r="A1174" s="28"/>
      <c r="B1174" s="34"/>
      <c r="C1174" s="27"/>
      <c r="D1174" s="27"/>
      <c r="E1174" s="27"/>
      <c r="F1174" s="8">
        <v>145</v>
      </c>
      <c r="G1174" s="7" t="s">
        <v>231</v>
      </c>
      <c r="H1174" s="8">
        <v>0</v>
      </c>
      <c r="I1174" s="8">
        <v>0</v>
      </c>
      <c r="J1174" s="8">
        <v>59894</v>
      </c>
      <c r="K1174" s="8">
        <v>86133</v>
      </c>
      <c r="L1174" s="8">
        <v>51908</v>
      </c>
      <c r="M1174" s="8">
        <v>269523</v>
      </c>
      <c r="N1174" s="8">
        <v>99253</v>
      </c>
      <c r="O1174" s="8">
        <v>168844</v>
      </c>
      <c r="P1174" s="8">
        <v>456336</v>
      </c>
      <c r="Q1174" s="8">
        <v>357939</v>
      </c>
      <c r="R1174" s="8">
        <v>298615</v>
      </c>
      <c r="S1174" s="8">
        <v>415551</v>
      </c>
      <c r="T1174" s="9">
        <f t="shared" si="18"/>
        <v>2263996</v>
      </c>
      <c r="U1174" s="8"/>
      <c r="V1174" s="29"/>
    </row>
    <row r="1175" spans="1:22" ht="15">
      <c r="A1175" s="28"/>
      <c r="B1175" s="34"/>
      <c r="C1175" s="27"/>
      <c r="D1175" s="27"/>
      <c r="E1175" s="27"/>
      <c r="F1175" s="8">
        <v>145</v>
      </c>
      <c r="G1175" s="7" t="s">
        <v>232</v>
      </c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9">
        <f t="shared" si="18"/>
        <v>0</v>
      </c>
      <c r="U1175" s="8">
        <v>188666</v>
      </c>
      <c r="V1175" s="29"/>
    </row>
    <row r="1176" spans="1:22" ht="15">
      <c r="A1176" s="28"/>
      <c r="B1176" s="34"/>
      <c r="C1176" s="27"/>
      <c r="D1176" s="27"/>
      <c r="E1176" s="27"/>
      <c r="F1176" s="8">
        <v>145</v>
      </c>
      <c r="G1176" s="7" t="s">
        <v>237</v>
      </c>
      <c r="H1176" s="8">
        <v>0</v>
      </c>
      <c r="I1176" s="8">
        <v>0</v>
      </c>
      <c r="J1176" s="8">
        <v>0</v>
      </c>
      <c r="K1176" s="8">
        <v>0</v>
      </c>
      <c r="L1176" s="8">
        <v>0</v>
      </c>
      <c r="M1176" s="8">
        <v>0</v>
      </c>
      <c r="N1176" s="8">
        <v>0</v>
      </c>
      <c r="O1176" s="8">
        <v>1000000</v>
      </c>
      <c r="P1176" s="8">
        <v>1000000</v>
      </c>
      <c r="Q1176" s="8">
        <v>1000000</v>
      </c>
      <c r="R1176" s="8">
        <v>1000000</v>
      </c>
      <c r="S1176" s="8">
        <v>1000000</v>
      </c>
      <c r="T1176" s="9">
        <f t="shared" si="18"/>
        <v>5000000</v>
      </c>
      <c r="U1176" s="8"/>
      <c r="V1176" s="29"/>
    </row>
    <row r="1177" spans="1:22" ht="15">
      <c r="A1177" s="28"/>
      <c r="B1177" s="34"/>
      <c r="C1177" s="27"/>
      <c r="D1177" s="27"/>
      <c r="E1177" s="27"/>
      <c r="F1177" s="8">
        <v>145</v>
      </c>
      <c r="G1177" s="7" t="s">
        <v>238</v>
      </c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9">
        <f t="shared" si="18"/>
        <v>0</v>
      </c>
      <c r="U1177" s="8">
        <v>416667</v>
      </c>
      <c r="V1177" s="29"/>
    </row>
    <row r="1178" spans="1:22" ht="15">
      <c r="A1178" s="28"/>
      <c r="B1178" s="34"/>
      <c r="C1178" s="27">
        <v>4142260</v>
      </c>
      <c r="D1178" s="27" t="s">
        <v>205</v>
      </c>
      <c r="E1178" s="27" t="s">
        <v>225</v>
      </c>
      <c r="F1178" s="8">
        <v>145</v>
      </c>
      <c r="G1178" s="7" t="s">
        <v>136</v>
      </c>
      <c r="H1178" s="8">
        <v>7800000</v>
      </c>
      <c r="I1178" s="8">
        <v>7800000</v>
      </c>
      <c r="J1178" s="8">
        <v>7800000</v>
      </c>
      <c r="K1178" s="8">
        <v>7800000</v>
      </c>
      <c r="L1178" s="8">
        <v>7800000</v>
      </c>
      <c r="M1178" s="8">
        <v>7800000</v>
      </c>
      <c r="N1178" s="8">
        <v>7800000</v>
      </c>
      <c r="O1178" s="8">
        <v>7800000</v>
      </c>
      <c r="P1178" s="8">
        <v>7800000</v>
      </c>
      <c r="Q1178" s="8">
        <v>7800000</v>
      </c>
      <c r="R1178" s="8">
        <v>7800000</v>
      </c>
      <c r="S1178" s="8">
        <v>7800000</v>
      </c>
      <c r="T1178" s="9">
        <f t="shared" si="18"/>
        <v>93600000</v>
      </c>
      <c r="U1178" s="8"/>
      <c r="V1178" s="29">
        <f>SUM(T1178:U1181)</f>
        <v>112195519</v>
      </c>
    </row>
    <row r="1179" spans="1:22" ht="15">
      <c r="A1179" s="28"/>
      <c r="B1179" s="34"/>
      <c r="C1179" s="27"/>
      <c r="D1179" s="27"/>
      <c r="E1179" s="27"/>
      <c r="F1179" s="8">
        <v>145</v>
      </c>
      <c r="G1179" s="7" t="s">
        <v>227</v>
      </c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9">
        <f t="shared" si="18"/>
        <v>0</v>
      </c>
      <c r="U1179" s="8">
        <v>7800000</v>
      </c>
      <c r="V1179" s="29"/>
    </row>
    <row r="1180" spans="1:22" ht="15">
      <c r="A1180" s="28"/>
      <c r="B1180" s="34"/>
      <c r="C1180" s="27"/>
      <c r="D1180" s="27"/>
      <c r="E1180" s="27"/>
      <c r="F1180" s="8">
        <v>131</v>
      </c>
      <c r="G1180" s="7" t="s">
        <v>230</v>
      </c>
      <c r="H1180" s="8"/>
      <c r="I1180" s="8"/>
      <c r="J1180" s="8">
        <v>2192839</v>
      </c>
      <c r="K1180" s="8"/>
      <c r="L1180" s="8"/>
      <c r="M1180" s="8"/>
      <c r="N1180" s="8"/>
      <c r="O1180" s="8"/>
      <c r="P1180" s="8"/>
      <c r="Q1180" s="8"/>
      <c r="R1180" s="8"/>
      <c r="S1180" s="8"/>
      <c r="T1180" s="9">
        <f t="shared" si="18"/>
        <v>2192839</v>
      </c>
      <c r="U1180" s="8"/>
      <c r="V1180" s="29"/>
    </row>
    <row r="1181" spans="1:22" ht="15">
      <c r="A1181" s="28"/>
      <c r="B1181" s="34"/>
      <c r="C1181" s="27"/>
      <c r="D1181" s="27"/>
      <c r="E1181" s="27"/>
      <c r="F1181" s="8">
        <v>232</v>
      </c>
      <c r="G1181" s="7" t="s">
        <v>236</v>
      </c>
      <c r="H1181" s="8"/>
      <c r="I1181" s="8">
        <v>1012080</v>
      </c>
      <c r="J1181" s="8">
        <v>1096420</v>
      </c>
      <c r="K1181" s="8">
        <v>337360</v>
      </c>
      <c r="L1181" s="8"/>
      <c r="M1181" s="8"/>
      <c r="N1181" s="8">
        <v>1096420</v>
      </c>
      <c r="O1181" s="8">
        <v>1096420</v>
      </c>
      <c r="P1181" s="8">
        <v>1096420</v>
      </c>
      <c r="Q1181" s="8">
        <v>1686800</v>
      </c>
      <c r="R1181" s="8">
        <v>1096420</v>
      </c>
      <c r="S1181" s="8">
        <v>84340</v>
      </c>
      <c r="T1181" s="9">
        <f t="shared" si="18"/>
        <v>8602680</v>
      </c>
      <c r="U1181" s="8"/>
      <c r="V1181" s="29"/>
    </row>
    <row r="1182" spans="1:22" ht="15">
      <c r="A1182" s="28"/>
      <c r="B1182" s="34"/>
      <c r="C1182" s="27">
        <v>4226457</v>
      </c>
      <c r="D1182" s="27" t="s">
        <v>176</v>
      </c>
      <c r="E1182" s="27" t="s">
        <v>225</v>
      </c>
      <c r="F1182" s="8">
        <v>144</v>
      </c>
      <c r="G1182" s="7" t="s">
        <v>136</v>
      </c>
      <c r="H1182" s="8">
        <v>3200000</v>
      </c>
      <c r="I1182" s="8">
        <v>3200000</v>
      </c>
      <c r="J1182" s="8">
        <v>3200000</v>
      </c>
      <c r="K1182" s="8">
        <v>3200000</v>
      </c>
      <c r="L1182" s="8">
        <v>3200000</v>
      </c>
      <c r="M1182" s="8">
        <v>3200000</v>
      </c>
      <c r="N1182" s="8">
        <v>3200000</v>
      </c>
      <c r="O1182" s="8">
        <v>3200000</v>
      </c>
      <c r="P1182" s="8">
        <v>3200000</v>
      </c>
      <c r="Q1182" s="8">
        <v>3200000</v>
      </c>
      <c r="R1182" s="8">
        <v>3200000</v>
      </c>
      <c r="S1182" s="8">
        <v>3200000</v>
      </c>
      <c r="T1182" s="9">
        <f t="shared" si="18"/>
        <v>38400000</v>
      </c>
      <c r="U1182" s="8"/>
      <c r="V1182" s="29">
        <f>SUM(T1182:U1184)</f>
        <v>43792839</v>
      </c>
    </row>
    <row r="1183" spans="1:22" ht="15">
      <c r="A1183" s="28"/>
      <c r="B1183" s="34"/>
      <c r="C1183" s="27"/>
      <c r="D1183" s="27"/>
      <c r="E1183" s="27"/>
      <c r="F1183" s="8">
        <v>144</v>
      </c>
      <c r="G1183" s="7" t="s">
        <v>227</v>
      </c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9">
        <f t="shared" si="18"/>
        <v>0</v>
      </c>
      <c r="U1183" s="8">
        <v>3200000</v>
      </c>
      <c r="V1183" s="29"/>
    </row>
    <row r="1184" spans="1:22" ht="15">
      <c r="A1184" s="28"/>
      <c r="B1184" s="34"/>
      <c r="C1184" s="27"/>
      <c r="D1184" s="27"/>
      <c r="E1184" s="27"/>
      <c r="F1184" s="8">
        <v>131</v>
      </c>
      <c r="G1184" s="7" t="s">
        <v>230</v>
      </c>
      <c r="H1184" s="8"/>
      <c r="I1184" s="8"/>
      <c r="J1184" s="8">
        <v>2192839</v>
      </c>
      <c r="K1184" s="8"/>
      <c r="L1184" s="8"/>
      <c r="M1184" s="8"/>
      <c r="N1184" s="8"/>
      <c r="O1184" s="8"/>
      <c r="P1184" s="8"/>
      <c r="Q1184" s="8"/>
      <c r="R1184" s="8"/>
      <c r="S1184" s="8"/>
      <c r="T1184" s="9">
        <f t="shared" si="18"/>
        <v>2192839</v>
      </c>
      <c r="U1184" s="8"/>
      <c r="V1184" s="29"/>
    </row>
    <row r="1185" spans="1:22" ht="15">
      <c r="A1185" s="28"/>
      <c r="B1185" s="34"/>
      <c r="C1185" s="27">
        <v>4231567</v>
      </c>
      <c r="D1185" s="27" t="s">
        <v>197</v>
      </c>
      <c r="E1185" s="27" t="s">
        <v>225</v>
      </c>
      <c r="F1185" s="8">
        <v>145</v>
      </c>
      <c r="G1185" s="7" t="s">
        <v>136</v>
      </c>
      <c r="H1185" s="8">
        <v>3700000</v>
      </c>
      <c r="I1185" s="8">
        <v>3700000</v>
      </c>
      <c r="J1185" s="8">
        <v>3700000</v>
      </c>
      <c r="K1185" s="8">
        <v>3700000</v>
      </c>
      <c r="L1185" s="8">
        <v>3700000</v>
      </c>
      <c r="M1185" s="8">
        <v>3700000</v>
      </c>
      <c r="N1185" s="8">
        <v>3700000</v>
      </c>
      <c r="O1185" s="8">
        <v>3700000</v>
      </c>
      <c r="P1185" s="8">
        <v>3700000</v>
      </c>
      <c r="Q1185" s="8">
        <v>3700000</v>
      </c>
      <c r="R1185" s="8">
        <v>3700000</v>
      </c>
      <c r="S1185" s="8">
        <v>3700000</v>
      </c>
      <c r="T1185" s="9">
        <f t="shared" si="18"/>
        <v>44400000</v>
      </c>
      <c r="U1185" s="8"/>
      <c r="V1185" s="29">
        <f>SUM(T1185:U1192)</f>
        <v>72989269</v>
      </c>
    </row>
    <row r="1186" spans="1:22" ht="15">
      <c r="A1186" s="28"/>
      <c r="B1186" s="34"/>
      <c r="C1186" s="27"/>
      <c r="D1186" s="27"/>
      <c r="E1186" s="27"/>
      <c r="F1186" s="8">
        <v>145</v>
      </c>
      <c r="G1186" s="7" t="s">
        <v>227</v>
      </c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9">
        <f t="shared" si="18"/>
        <v>0</v>
      </c>
      <c r="U1186" s="8">
        <v>3700000</v>
      </c>
      <c r="V1186" s="29"/>
    </row>
    <row r="1187" spans="1:22" ht="15">
      <c r="A1187" s="28"/>
      <c r="B1187" s="34"/>
      <c r="C1187" s="27"/>
      <c r="D1187" s="27"/>
      <c r="E1187" s="27"/>
      <c r="F1187" s="8">
        <v>145</v>
      </c>
      <c r="G1187" s="8" t="s">
        <v>241</v>
      </c>
      <c r="H1187" s="8"/>
      <c r="I1187" s="8">
        <v>1800000</v>
      </c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9">
        <f t="shared" si="18"/>
        <v>1800000</v>
      </c>
      <c r="U1187" s="8"/>
      <c r="V1187" s="29"/>
    </row>
    <row r="1188" spans="1:22" ht="15">
      <c r="A1188" s="28"/>
      <c r="B1188" s="34"/>
      <c r="C1188" s="27"/>
      <c r="D1188" s="27"/>
      <c r="E1188" s="27"/>
      <c r="F1188" s="8">
        <v>131</v>
      </c>
      <c r="G1188" s="7" t="s">
        <v>230</v>
      </c>
      <c r="H1188" s="8"/>
      <c r="I1188" s="8"/>
      <c r="J1188" s="8">
        <v>2192839</v>
      </c>
      <c r="K1188" s="8"/>
      <c r="L1188" s="8"/>
      <c r="M1188" s="8"/>
      <c r="N1188" s="8"/>
      <c r="O1188" s="8"/>
      <c r="P1188" s="8"/>
      <c r="Q1188" s="8"/>
      <c r="R1188" s="8"/>
      <c r="S1188" s="8"/>
      <c r="T1188" s="9">
        <f t="shared" si="18"/>
        <v>2192839</v>
      </c>
      <c r="U1188" s="8"/>
      <c r="V1188" s="29"/>
    </row>
    <row r="1189" spans="1:22" ht="15">
      <c r="A1189" s="28"/>
      <c r="B1189" s="34"/>
      <c r="C1189" s="27"/>
      <c r="D1189" s="27"/>
      <c r="E1189" s="27"/>
      <c r="F1189" s="8">
        <v>145</v>
      </c>
      <c r="G1189" s="7" t="s">
        <v>231</v>
      </c>
      <c r="H1189" s="8">
        <v>0</v>
      </c>
      <c r="I1189" s="8">
        <v>143461</v>
      </c>
      <c r="J1189" s="8">
        <v>59894</v>
      </c>
      <c r="K1189" s="8">
        <v>57898</v>
      </c>
      <c r="L1189" s="8">
        <v>41926</v>
      </c>
      <c r="M1189" s="8">
        <v>0</v>
      </c>
      <c r="N1189" s="8">
        <v>33655</v>
      </c>
      <c r="O1189" s="8">
        <v>288062</v>
      </c>
      <c r="P1189" s="8">
        <v>342252</v>
      </c>
      <c r="Q1189" s="8">
        <v>278650</v>
      </c>
      <c r="R1189" s="8">
        <v>237580</v>
      </c>
      <c r="S1189" s="8">
        <v>45634</v>
      </c>
      <c r="T1189" s="9">
        <f t="shared" si="18"/>
        <v>1529012</v>
      </c>
      <c r="U1189" s="8"/>
      <c r="V1189" s="29"/>
    </row>
    <row r="1190" spans="1:22" ht="15">
      <c r="A1190" s="28"/>
      <c r="B1190" s="34"/>
      <c r="C1190" s="27"/>
      <c r="D1190" s="27"/>
      <c r="E1190" s="27"/>
      <c r="F1190" s="8">
        <v>145</v>
      </c>
      <c r="G1190" s="7" t="s">
        <v>232</v>
      </c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9">
        <f t="shared" si="18"/>
        <v>0</v>
      </c>
      <c r="U1190" s="8">
        <v>127418</v>
      </c>
      <c r="V1190" s="29"/>
    </row>
    <row r="1191" spans="1:22" ht="15">
      <c r="A1191" s="28"/>
      <c r="B1191" s="34"/>
      <c r="C1191" s="27"/>
      <c r="D1191" s="27"/>
      <c r="E1191" s="27"/>
      <c r="F1191" s="8">
        <v>145</v>
      </c>
      <c r="G1191" s="7" t="s">
        <v>237</v>
      </c>
      <c r="H1191" s="8">
        <v>1480000</v>
      </c>
      <c r="I1191" s="8">
        <v>1480000</v>
      </c>
      <c r="J1191" s="8">
        <v>1480000</v>
      </c>
      <c r="K1191" s="8">
        <v>1480000</v>
      </c>
      <c r="L1191" s="8">
        <v>1480000</v>
      </c>
      <c r="M1191" s="8">
        <v>1480000</v>
      </c>
      <c r="N1191" s="8">
        <v>1480000</v>
      </c>
      <c r="O1191" s="8">
        <v>1480000</v>
      </c>
      <c r="P1191" s="8">
        <v>1480000</v>
      </c>
      <c r="Q1191" s="8">
        <v>1480000</v>
      </c>
      <c r="R1191" s="8">
        <v>1480000</v>
      </c>
      <c r="S1191" s="8">
        <v>1480000</v>
      </c>
      <c r="T1191" s="9">
        <f t="shared" si="18"/>
        <v>17760000</v>
      </c>
      <c r="U1191" s="8"/>
      <c r="V1191" s="29"/>
    </row>
    <row r="1192" spans="1:22" ht="15">
      <c r="A1192" s="28"/>
      <c r="B1192" s="34"/>
      <c r="C1192" s="27"/>
      <c r="D1192" s="27"/>
      <c r="E1192" s="27"/>
      <c r="F1192" s="8">
        <v>145</v>
      </c>
      <c r="G1192" s="7" t="s">
        <v>238</v>
      </c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9">
        <f t="shared" si="18"/>
        <v>0</v>
      </c>
      <c r="U1192" s="8">
        <v>1480000</v>
      </c>
      <c r="V1192" s="29"/>
    </row>
    <row r="1193" spans="1:22" ht="15">
      <c r="A1193" s="28"/>
      <c r="B1193" s="34"/>
      <c r="C1193" s="27">
        <v>4248542</v>
      </c>
      <c r="D1193" s="27" t="s">
        <v>206</v>
      </c>
      <c r="E1193" s="27" t="s">
        <v>225</v>
      </c>
      <c r="F1193" s="8">
        <v>145</v>
      </c>
      <c r="G1193" s="7" t="s">
        <v>136</v>
      </c>
      <c r="H1193" s="8">
        <v>4500000</v>
      </c>
      <c r="I1193" s="8">
        <v>4500000</v>
      </c>
      <c r="J1193" s="8">
        <v>4500000</v>
      </c>
      <c r="K1193" s="8">
        <v>4500000</v>
      </c>
      <c r="L1193" s="8">
        <v>4500000</v>
      </c>
      <c r="M1193" s="8">
        <v>4500000</v>
      </c>
      <c r="N1193" s="8">
        <v>4500000</v>
      </c>
      <c r="O1193" s="8">
        <v>4500000</v>
      </c>
      <c r="P1193" s="8">
        <v>4500000</v>
      </c>
      <c r="Q1193" s="8">
        <v>4500000</v>
      </c>
      <c r="R1193" s="8">
        <v>4500000</v>
      </c>
      <c r="S1193" s="8">
        <v>4500000</v>
      </c>
      <c r="T1193" s="9">
        <f t="shared" si="18"/>
        <v>54000000</v>
      </c>
      <c r="U1193" s="8"/>
      <c r="V1193" s="29">
        <f>SUM(T1193:U1197)</f>
        <v>73583549</v>
      </c>
    </row>
    <row r="1194" spans="1:22" ht="15">
      <c r="A1194" s="28"/>
      <c r="B1194" s="34"/>
      <c r="C1194" s="27"/>
      <c r="D1194" s="27"/>
      <c r="E1194" s="27"/>
      <c r="F1194" s="8">
        <v>145</v>
      </c>
      <c r="G1194" s="7" t="s">
        <v>227</v>
      </c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9">
        <f t="shared" si="18"/>
        <v>0</v>
      </c>
      <c r="U1194" s="8">
        <v>4500000</v>
      </c>
      <c r="V1194" s="29"/>
    </row>
    <row r="1195" spans="1:22" ht="15">
      <c r="A1195" s="28"/>
      <c r="B1195" s="34"/>
      <c r="C1195" s="27"/>
      <c r="D1195" s="27"/>
      <c r="E1195" s="27"/>
      <c r="F1195" s="8">
        <v>131</v>
      </c>
      <c r="G1195" s="7" t="s">
        <v>241</v>
      </c>
      <c r="H1195" s="8"/>
      <c r="I1195" s="8"/>
      <c r="J1195" s="8">
        <v>1800000</v>
      </c>
      <c r="K1195" s="8"/>
      <c r="L1195" s="8"/>
      <c r="M1195" s="8"/>
      <c r="N1195" s="8"/>
      <c r="O1195" s="8"/>
      <c r="P1195" s="8"/>
      <c r="Q1195" s="8"/>
      <c r="R1195" s="8"/>
      <c r="S1195" s="8"/>
      <c r="T1195" s="9">
        <f t="shared" si="18"/>
        <v>1800000</v>
      </c>
      <c r="U1195" s="8"/>
      <c r="V1195" s="29"/>
    </row>
    <row r="1196" spans="1:22" ht="15">
      <c r="A1196" s="28"/>
      <c r="B1196" s="34"/>
      <c r="C1196" s="27"/>
      <c r="D1196" s="27"/>
      <c r="E1196" s="27"/>
      <c r="F1196" s="8">
        <v>131</v>
      </c>
      <c r="G1196" s="7" t="s">
        <v>230</v>
      </c>
      <c r="H1196" s="8"/>
      <c r="I1196" s="8"/>
      <c r="J1196" s="8">
        <v>2192839</v>
      </c>
      <c r="K1196" s="8"/>
      <c r="L1196" s="8"/>
      <c r="M1196" s="8"/>
      <c r="N1196" s="8"/>
      <c r="O1196" s="8"/>
      <c r="P1196" s="8"/>
      <c r="Q1196" s="8"/>
      <c r="R1196" s="8"/>
      <c r="S1196" s="8"/>
      <c r="T1196" s="9">
        <f t="shared" si="18"/>
        <v>2192839</v>
      </c>
      <c r="U1196" s="8"/>
      <c r="V1196" s="29"/>
    </row>
    <row r="1197" spans="1:22" ht="15">
      <c r="A1197" s="28"/>
      <c r="B1197" s="34"/>
      <c r="C1197" s="27"/>
      <c r="D1197" s="27"/>
      <c r="E1197" s="27"/>
      <c r="F1197" s="8">
        <v>232</v>
      </c>
      <c r="G1197" s="7" t="s">
        <v>236</v>
      </c>
      <c r="H1197" s="8"/>
      <c r="I1197" s="8">
        <v>84340</v>
      </c>
      <c r="J1197" s="8">
        <v>2656710</v>
      </c>
      <c r="K1197" s="8">
        <v>337360</v>
      </c>
      <c r="L1197" s="8"/>
      <c r="M1197" s="8">
        <v>421700</v>
      </c>
      <c r="N1197" s="8">
        <v>1180760</v>
      </c>
      <c r="O1197" s="8">
        <v>2445860</v>
      </c>
      <c r="P1197" s="8">
        <v>2951900</v>
      </c>
      <c r="Q1197" s="8">
        <v>590380</v>
      </c>
      <c r="R1197" s="8">
        <v>421700</v>
      </c>
      <c r="S1197" s="8"/>
      <c r="T1197" s="9">
        <f t="shared" si="18"/>
        <v>11090710</v>
      </c>
      <c r="U1197" s="8"/>
      <c r="V1197" s="29"/>
    </row>
    <row r="1198" spans="1:22" ht="15">
      <c r="A1198" s="28"/>
      <c r="B1198" s="34"/>
      <c r="C1198" s="27">
        <v>4319994</v>
      </c>
      <c r="D1198" s="27" t="s">
        <v>207</v>
      </c>
      <c r="E1198" s="27" t="s">
        <v>225</v>
      </c>
      <c r="F1198" s="8">
        <v>145</v>
      </c>
      <c r="G1198" s="7" t="s">
        <v>136</v>
      </c>
      <c r="H1198" s="8">
        <v>7800000</v>
      </c>
      <c r="I1198" s="8">
        <v>7800000</v>
      </c>
      <c r="J1198" s="8">
        <v>7800000</v>
      </c>
      <c r="K1198" s="8">
        <v>7800000</v>
      </c>
      <c r="L1198" s="8">
        <v>7800000</v>
      </c>
      <c r="M1198" s="8">
        <v>7800000</v>
      </c>
      <c r="N1198" s="8">
        <v>7800000</v>
      </c>
      <c r="O1198" s="8">
        <v>7800000</v>
      </c>
      <c r="P1198" s="8">
        <v>7800000</v>
      </c>
      <c r="Q1198" s="8">
        <v>7800000</v>
      </c>
      <c r="R1198" s="8">
        <v>7800000</v>
      </c>
      <c r="S1198" s="8">
        <v>7800000</v>
      </c>
      <c r="T1198" s="9">
        <f t="shared" si="18"/>
        <v>93600000</v>
      </c>
      <c r="U1198" s="8"/>
      <c r="V1198" s="29">
        <f>SUM(T1198:U1201)</f>
        <v>113081089</v>
      </c>
    </row>
    <row r="1199" spans="1:22" ht="15">
      <c r="A1199" s="28"/>
      <c r="B1199" s="34"/>
      <c r="C1199" s="27"/>
      <c r="D1199" s="27"/>
      <c r="E1199" s="27"/>
      <c r="F1199" s="8">
        <v>145</v>
      </c>
      <c r="G1199" s="7" t="s">
        <v>227</v>
      </c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9">
        <f t="shared" si="18"/>
        <v>0</v>
      </c>
      <c r="U1199" s="8">
        <v>7800000</v>
      </c>
      <c r="V1199" s="29"/>
    </row>
    <row r="1200" spans="1:22" ht="15">
      <c r="A1200" s="28"/>
      <c r="B1200" s="34"/>
      <c r="C1200" s="27"/>
      <c r="D1200" s="27"/>
      <c r="E1200" s="27"/>
      <c r="F1200" s="8">
        <v>131</v>
      </c>
      <c r="G1200" s="7" t="s">
        <v>230</v>
      </c>
      <c r="H1200" s="8"/>
      <c r="I1200" s="8"/>
      <c r="J1200" s="8">
        <v>2192839</v>
      </c>
      <c r="K1200" s="8"/>
      <c r="L1200" s="8"/>
      <c r="M1200" s="8"/>
      <c r="N1200" s="8"/>
      <c r="O1200" s="8"/>
      <c r="P1200" s="8"/>
      <c r="Q1200" s="8"/>
      <c r="R1200" s="8"/>
      <c r="S1200" s="8"/>
      <c r="T1200" s="9">
        <f t="shared" si="18"/>
        <v>2192839</v>
      </c>
      <c r="U1200" s="8"/>
      <c r="V1200" s="29"/>
    </row>
    <row r="1201" spans="1:22" ht="15">
      <c r="A1201" s="28"/>
      <c r="B1201" s="34"/>
      <c r="C1201" s="27"/>
      <c r="D1201" s="27"/>
      <c r="E1201" s="27"/>
      <c r="F1201" s="8">
        <v>232</v>
      </c>
      <c r="G1201" s="7" t="s">
        <v>236</v>
      </c>
      <c r="H1201" s="8"/>
      <c r="I1201" s="8">
        <v>632550</v>
      </c>
      <c r="J1201" s="8">
        <v>1560290</v>
      </c>
      <c r="K1201" s="8"/>
      <c r="L1201" s="8">
        <v>632550</v>
      </c>
      <c r="M1201" s="8">
        <v>2445860</v>
      </c>
      <c r="N1201" s="8"/>
      <c r="O1201" s="8">
        <v>2024160</v>
      </c>
      <c r="P1201" s="8">
        <v>1096420</v>
      </c>
      <c r="Q1201" s="8"/>
      <c r="R1201" s="8">
        <v>1096420</v>
      </c>
      <c r="S1201" s="8"/>
      <c r="T1201" s="9">
        <f t="shared" si="18"/>
        <v>9488250</v>
      </c>
      <c r="U1201" s="8"/>
      <c r="V1201" s="29"/>
    </row>
    <row r="1202" spans="1:22" ht="15">
      <c r="A1202" s="28"/>
      <c r="B1202" s="34"/>
      <c r="C1202" s="27">
        <v>4487559</v>
      </c>
      <c r="D1202" s="27" t="s">
        <v>208</v>
      </c>
      <c r="E1202" s="27" t="s">
        <v>225</v>
      </c>
      <c r="F1202" s="8">
        <v>145</v>
      </c>
      <c r="G1202" s="7" t="s">
        <v>136</v>
      </c>
      <c r="H1202" s="8">
        <v>3700000</v>
      </c>
      <c r="I1202" s="8">
        <v>3700000</v>
      </c>
      <c r="J1202" s="8">
        <v>3700000</v>
      </c>
      <c r="K1202" s="8">
        <v>0</v>
      </c>
      <c r="L1202" s="8">
        <v>0</v>
      </c>
      <c r="M1202" s="8">
        <v>0</v>
      </c>
      <c r="N1202" s="8">
        <v>0</v>
      </c>
      <c r="O1202" s="8">
        <v>0</v>
      </c>
      <c r="P1202" s="8">
        <v>0</v>
      </c>
      <c r="Q1202" s="8">
        <v>0</v>
      </c>
      <c r="R1202" s="8">
        <v>0</v>
      </c>
      <c r="S1202" s="8">
        <v>0</v>
      </c>
      <c r="T1202" s="9">
        <f t="shared" si="18"/>
        <v>11100000</v>
      </c>
      <c r="U1202" s="8"/>
      <c r="V1202" s="29">
        <f>SUM(T1202:U1204)</f>
        <v>14217839</v>
      </c>
    </row>
    <row r="1203" spans="1:22" ht="15">
      <c r="A1203" s="28"/>
      <c r="B1203" s="34"/>
      <c r="C1203" s="27"/>
      <c r="D1203" s="27"/>
      <c r="E1203" s="27"/>
      <c r="F1203" s="8">
        <v>145</v>
      </c>
      <c r="G1203" s="7" t="s">
        <v>227</v>
      </c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9">
        <f t="shared" si="18"/>
        <v>0</v>
      </c>
      <c r="U1203" s="8">
        <v>925000</v>
      </c>
      <c r="V1203" s="29"/>
    </row>
    <row r="1204" spans="1:22" ht="15">
      <c r="A1204" s="28"/>
      <c r="B1204" s="34"/>
      <c r="C1204" s="27"/>
      <c r="D1204" s="27"/>
      <c r="E1204" s="27"/>
      <c r="F1204" s="8">
        <v>131</v>
      </c>
      <c r="G1204" s="7" t="s">
        <v>230</v>
      </c>
      <c r="H1204" s="8"/>
      <c r="I1204" s="8"/>
      <c r="J1204" s="8">
        <v>2192839</v>
      </c>
      <c r="K1204" s="8"/>
      <c r="L1204" s="8"/>
      <c r="M1204" s="8"/>
      <c r="N1204" s="8"/>
      <c r="O1204" s="8"/>
      <c r="P1204" s="8"/>
      <c r="Q1204" s="8"/>
      <c r="R1204" s="8"/>
      <c r="S1204" s="8"/>
      <c r="T1204" s="9">
        <f t="shared" si="18"/>
        <v>2192839</v>
      </c>
      <c r="U1204" s="8"/>
      <c r="V1204" s="29"/>
    </row>
    <row r="1205" spans="1:22" ht="15">
      <c r="A1205" s="28"/>
      <c r="B1205" s="34"/>
      <c r="C1205" s="27">
        <v>4490304</v>
      </c>
      <c r="D1205" s="27" t="s">
        <v>166</v>
      </c>
      <c r="E1205" s="27" t="s">
        <v>225</v>
      </c>
      <c r="F1205" s="8">
        <v>141</v>
      </c>
      <c r="G1205" s="7" t="s">
        <v>136</v>
      </c>
      <c r="H1205" s="8">
        <v>4500000</v>
      </c>
      <c r="I1205" s="8">
        <v>4500000</v>
      </c>
      <c r="J1205" s="8">
        <v>4500000</v>
      </c>
      <c r="K1205" s="8">
        <v>4500000</v>
      </c>
      <c r="L1205" s="8">
        <v>4500000</v>
      </c>
      <c r="M1205" s="8">
        <v>4500000</v>
      </c>
      <c r="N1205" s="8">
        <v>4500000</v>
      </c>
      <c r="O1205" s="8">
        <v>4500000</v>
      </c>
      <c r="P1205" s="8">
        <v>4500000</v>
      </c>
      <c r="Q1205" s="8">
        <v>4500000</v>
      </c>
      <c r="R1205" s="8">
        <v>4500000</v>
      </c>
      <c r="S1205" s="8">
        <v>4500000</v>
      </c>
      <c r="T1205" s="9">
        <f t="shared" si="18"/>
        <v>54000000</v>
      </c>
      <c r="U1205" s="8"/>
      <c r="V1205" s="29">
        <f>SUM(T1205:U1209)</f>
        <v>81609506</v>
      </c>
    </row>
    <row r="1206" spans="1:22" ht="15">
      <c r="A1206" s="28"/>
      <c r="B1206" s="34"/>
      <c r="C1206" s="27"/>
      <c r="D1206" s="27"/>
      <c r="E1206" s="27"/>
      <c r="F1206" s="8">
        <v>141</v>
      </c>
      <c r="G1206" s="7" t="s">
        <v>227</v>
      </c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9">
        <f t="shared" si="18"/>
        <v>0</v>
      </c>
      <c r="U1206" s="8">
        <v>4500000</v>
      </c>
      <c r="V1206" s="29"/>
    </row>
    <row r="1207" spans="1:22" ht="15">
      <c r="A1207" s="28"/>
      <c r="B1207" s="34"/>
      <c r="C1207" s="27"/>
      <c r="D1207" s="27"/>
      <c r="E1207" s="27"/>
      <c r="F1207" s="8">
        <v>131</v>
      </c>
      <c r="G1207" s="7" t="s">
        <v>230</v>
      </c>
      <c r="H1207" s="8"/>
      <c r="I1207" s="8"/>
      <c r="J1207" s="8">
        <v>2192839</v>
      </c>
      <c r="K1207" s="8"/>
      <c r="L1207" s="8"/>
      <c r="M1207" s="8"/>
      <c r="N1207" s="8">
        <v>4500000</v>
      </c>
      <c r="O1207" s="8">
        <v>4500000</v>
      </c>
      <c r="P1207" s="8"/>
      <c r="Q1207" s="8"/>
      <c r="R1207" s="8"/>
      <c r="S1207" s="8"/>
      <c r="T1207" s="9">
        <f t="shared" si="18"/>
        <v>11192839</v>
      </c>
      <c r="U1207" s="8"/>
      <c r="V1207" s="29"/>
    </row>
    <row r="1208" spans="1:22" ht="15">
      <c r="A1208" s="28"/>
      <c r="B1208" s="34"/>
      <c r="C1208" s="27"/>
      <c r="D1208" s="27"/>
      <c r="E1208" s="27"/>
      <c r="F1208" s="8">
        <v>141</v>
      </c>
      <c r="G1208" s="7" t="s">
        <v>237</v>
      </c>
      <c r="H1208" s="8">
        <v>0</v>
      </c>
      <c r="I1208" s="8">
        <v>1000000</v>
      </c>
      <c r="J1208" s="8">
        <v>1000000</v>
      </c>
      <c r="K1208" s="8">
        <v>1000000</v>
      </c>
      <c r="L1208" s="8">
        <v>1000000</v>
      </c>
      <c r="M1208" s="8">
        <v>1000000</v>
      </c>
      <c r="N1208" s="8">
        <v>1000000</v>
      </c>
      <c r="O1208" s="8">
        <v>1000000</v>
      </c>
      <c r="P1208" s="8">
        <v>1000000</v>
      </c>
      <c r="Q1208" s="8">
        <v>1000000</v>
      </c>
      <c r="R1208" s="8">
        <v>1000000</v>
      </c>
      <c r="S1208" s="8">
        <v>1000000</v>
      </c>
      <c r="T1208" s="9">
        <f t="shared" si="18"/>
        <v>11000000</v>
      </c>
      <c r="U1208" s="8"/>
      <c r="V1208" s="29"/>
    </row>
    <row r="1209" spans="1:22" ht="15">
      <c r="A1209" s="28"/>
      <c r="B1209" s="34"/>
      <c r="C1209" s="27"/>
      <c r="D1209" s="27"/>
      <c r="E1209" s="27"/>
      <c r="F1209" s="8">
        <v>141</v>
      </c>
      <c r="G1209" s="7" t="s">
        <v>238</v>
      </c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9">
        <f t="shared" si="18"/>
        <v>0</v>
      </c>
      <c r="U1209" s="8">
        <v>916667</v>
      </c>
      <c r="V1209" s="29"/>
    </row>
    <row r="1210" spans="1:22" ht="15">
      <c r="A1210" s="28"/>
      <c r="B1210" s="34"/>
      <c r="C1210" s="27">
        <v>4537811</v>
      </c>
      <c r="D1210" s="27" t="s">
        <v>177</v>
      </c>
      <c r="E1210" s="27" t="s">
        <v>225</v>
      </c>
      <c r="F1210" s="8">
        <v>144</v>
      </c>
      <c r="G1210" s="7" t="s">
        <v>136</v>
      </c>
      <c r="H1210" s="8">
        <v>2750000</v>
      </c>
      <c r="I1210" s="8">
        <v>2750000</v>
      </c>
      <c r="J1210" s="8">
        <v>2750000</v>
      </c>
      <c r="K1210" s="8">
        <v>2750000</v>
      </c>
      <c r="L1210" s="8">
        <v>2750000</v>
      </c>
      <c r="M1210" s="8">
        <v>2750000</v>
      </c>
      <c r="N1210" s="8">
        <v>2750000</v>
      </c>
      <c r="O1210" s="8">
        <v>2750000</v>
      </c>
      <c r="P1210" s="8">
        <v>2750000</v>
      </c>
      <c r="Q1210" s="8">
        <v>2750000</v>
      </c>
      <c r="R1210" s="8">
        <v>2750000</v>
      </c>
      <c r="S1210" s="8">
        <v>2750000</v>
      </c>
      <c r="T1210" s="9">
        <f t="shared" si="18"/>
        <v>33000000</v>
      </c>
      <c r="U1210" s="8"/>
      <c r="V1210" s="29">
        <f>SUM(T1210:U1217)</f>
        <v>54587992.916666664</v>
      </c>
    </row>
    <row r="1211" spans="1:22" ht="15">
      <c r="A1211" s="28"/>
      <c r="B1211" s="34"/>
      <c r="C1211" s="27"/>
      <c r="D1211" s="27"/>
      <c r="E1211" s="27"/>
      <c r="F1211" s="8">
        <v>144</v>
      </c>
      <c r="G1211" s="7" t="s">
        <v>227</v>
      </c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9">
        <f t="shared" si="18"/>
        <v>0</v>
      </c>
      <c r="U1211" s="8">
        <v>2750000</v>
      </c>
      <c r="V1211" s="29"/>
    </row>
    <row r="1212" spans="1:22" ht="15">
      <c r="A1212" s="28"/>
      <c r="B1212" s="34"/>
      <c r="C1212" s="27"/>
      <c r="D1212" s="27"/>
      <c r="E1212" s="27"/>
      <c r="F1212" s="8">
        <v>144</v>
      </c>
      <c r="G1212" s="8" t="s">
        <v>241</v>
      </c>
      <c r="H1212" s="8"/>
      <c r="I1212" s="8">
        <v>1800000</v>
      </c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9">
        <f t="shared" si="18"/>
        <v>1800000</v>
      </c>
      <c r="U1212" s="8"/>
      <c r="V1212" s="29"/>
    </row>
    <row r="1213" spans="1:22" ht="15">
      <c r="A1213" s="28"/>
      <c r="B1213" s="34"/>
      <c r="C1213" s="27"/>
      <c r="D1213" s="27"/>
      <c r="E1213" s="27"/>
      <c r="F1213" s="8">
        <v>131</v>
      </c>
      <c r="G1213" s="7" t="s">
        <v>230</v>
      </c>
      <c r="H1213" s="8"/>
      <c r="I1213" s="8"/>
      <c r="J1213" s="8">
        <v>2192839</v>
      </c>
      <c r="K1213" s="8"/>
      <c r="L1213" s="8"/>
      <c r="M1213" s="8"/>
      <c r="N1213" s="8"/>
      <c r="O1213" s="8"/>
      <c r="P1213" s="8"/>
      <c r="Q1213" s="8"/>
      <c r="R1213" s="8"/>
      <c r="S1213" s="8"/>
      <c r="T1213" s="9">
        <f t="shared" si="18"/>
        <v>2192839</v>
      </c>
      <c r="U1213" s="8"/>
      <c r="V1213" s="29"/>
    </row>
    <row r="1214" spans="1:22" ht="15">
      <c r="A1214" s="28"/>
      <c r="B1214" s="34"/>
      <c r="C1214" s="27"/>
      <c r="D1214" s="27"/>
      <c r="E1214" s="27"/>
      <c r="F1214" s="8">
        <v>144</v>
      </c>
      <c r="G1214" s="7" t="s">
        <v>231</v>
      </c>
      <c r="H1214" s="8">
        <v>0</v>
      </c>
      <c r="I1214" s="8">
        <v>0</v>
      </c>
      <c r="J1214" s="8">
        <v>0</v>
      </c>
      <c r="K1214" s="8">
        <v>0</v>
      </c>
      <c r="L1214" s="8">
        <v>0</v>
      </c>
      <c r="M1214" s="8">
        <v>0</v>
      </c>
      <c r="N1214" s="8">
        <v>0</v>
      </c>
      <c r="O1214" s="8">
        <v>0</v>
      </c>
      <c r="P1214" s="8">
        <v>0</v>
      </c>
      <c r="Q1214" s="8">
        <v>71649</v>
      </c>
      <c r="R1214" s="8">
        <v>302072</v>
      </c>
      <c r="S1214" s="8">
        <v>129498</v>
      </c>
      <c r="T1214" s="9">
        <f t="shared" si="18"/>
        <v>503219</v>
      </c>
      <c r="U1214" s="8"/>
      <c r="V1214" s="29"/>
    </row>
    <row r="1215" spans="1:22" ht="15">
      <c r="A1215" s="28"/>
      <c r="B1215" s="34"/>
      <c r="C1215" s="27"/>
      <c r="D1215" s="27"/>
      <c r="E1215" s="27"/>
      <c r="F1215" s="8">
        <v>144</v>
      </c>
      <c r="G1215" s="7" t="s">
        <v>232</v>
      </c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9">
        <f t="shared" si="18"/>
        <v>0</v>
      </c>
      <c r="U1215" s="8">
        <v>41934.916666666664</v>
      </c>
      <c r="V1215" s="29"/>
    </row>
    <row r="1216" spans="1:22" ht="15">
      <c r="A1216" s="28"/>
      <c r="B1216" s="34"/>
      <c r="C1216" s="27"/>
      <c r="D1216" s="27"/>
      <c r="E1216" s="27"/>
      <c r="F1216" s="8">
        <v>144</v>
      </c>
      <c r="G1216" s="7" t="s">
        <v>237</v>
      </c>
      <c r="H1216" s="8">
        <v>1100000</v>
      </c>
      <c r="I1216" s="8">
        <v>1100000</v>
      </c>
      <c r="J1216" s="8">
        <v>1100000</v>
      </c>
      <c r="K1216" s="8">
        <v>1100000</v>
      </c>
      <c r="L1216" s="8">
        <v>1100000</v>
      </c>
      <c r="M1216" s="8">
        <v>1100000</v>
      </c>
      <c r="N1216" s="8">
        <v>1100000</v>
      </c>
      <c r="O1216" s="8">
        <v>1100000</v>
      </c>
      <c r="P1216" s="8">
        <v>1100000</v>
      </c>
      <c r="Q1216" s="8">
        <v>1100000</v>
      </c>
      <c r="R1216" s="8">
        <v>1100000</v>
      </c>
      <c r="S1216" s="8">
        <v>1100000</v>
      </c>
      <c r="T1216" s="9">
        <f t="shared" si="18"/>
        <v>13200000</v>
      </c>
      <c r="U1216" s="8"/>
      <c r="V1216" s="29"/>
    </row>
    <row r="1217" spans="1:22" ht="15">
      <c r="A1217" s="28"/>
      <c r="B1217" s="34"/>
      <c r="C1217" s="27"/>
      <c r="D1217" s="27"/>
      <c r="E1217" s="27"/>
      <c r="F1217" s="8">
        <v>144</v>
      </c>
      <c r="G1217" s="7" t="s">
        <v>238</v>
      </c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9">
        <f t="shared" si="18"/>
        <v>0</v>
      </c>
      <c r="U1217" s="8">
        <v>1100000</v>
      </c>
      <c r="V1217" s="29"/>
    </row>
    <row r="1218" spans="1:23" ht="15.75" customHeight="1">
      <c r="A1218" s="28"/>
      <c r="B1218" s="27"/>
      <c r="C1218" s="27">
        <v>4560653</v>
      </c>
      <c r="D1218" s="27" t="s">
        <v>212</v>
      </c>
      <c r="E1218" s="27" t="s">
        <v>225</v>
      </c>
      <c r="F1218" s="8">
        <v>145</v>
      </c>
      <c r="G1218" s="7" t="s">
        <v>136</v>
      </c>
      <c r="H1218" s="8">
        <v>5200000</v>
      </c>
      <c r="I1218" s="8">
        <v>5200000</v>
      </c>
      <c r="J1218" s="8">
        <v>5200000</v>
      </c>
      <c r="K1218" s="8">
        <v>5200000</v>
      </c>
      <c r="L1218" s="8">
        <v>5200000</v>
      </c>
      <c r="M1218" s="8">
        <v>5200000</v>
      </c>
      <c r="N1218" s="8">
        <v>5200000</v>
      </c>
      <c r="O1218" s="8">
        <v>5200000</v>
      </c>
      <c r="P1218" s="8">
        <v>5200000</v>
      </c>
      <c r="Q1218" s="8">
        <v>5200000</v>
      </c>
      <c r="R1218" s="8">
        <v>5200000</v>
      </c>
      <c r="S1218" s="8">
        <v>0</v>
      </c>
      <c r="T1218" s="9">
        <f aca="true" t="shared" si="19" ref="T1218:T1226">SUM(H1218:S1218)</f>
        <v>57200000</v>
      </c>
      <c r="U1218" s="8"/>
      <c r="V1218" s="30">
        <f>SUM(T1218:U1226)</f>
        <v>86328316</v>
      </c>
      <c r="W1218" s="2"/>
    </row>
    <row r="1219" spans="1:23" ht="15">
      <c r="A1219" s="28"/>
      <c r="B1219" s="27"/>
      <c r="C1219" s="27"/>
      <c r="D1219" s="27"/>
      <c r="E1219" s="27"/>
      <c r="F1219" s="8">
        <v>145</v>
      </c>
      <c r="G1219" s="7" t="s">
        <v>227</v>
      </c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9">
        <f t="shared" si="19"/>
        <v>0</v>
      </c>
      <c r="U1219" s="8">
        <v>4766667</v>
      </c>
      <c r="V1219" s="30"/>
      <c r="W1219" s="2"/>
    </row>
    <row r="1220" spans="1:22" ht="15">
      <c r="A1220" s="28"/>
      <c r="B1220" s="27"/>
      <c r="C1220" s="27"/>
      <c r="D1220" s="27"/>
      <c r="E1220" s="27"/>
      <c r="F1220" s="8">
        <v>131</v>
      </c>
      <c r="G1220" s="7" t="s">
        <v>230</v>
      </c>
      <c r="H1220" s="8"/>
      <c r="I1220" s="8"/>
      <c r="J1220" s="8">
        <v>2192839</v>
      </c>
      <c r="K1220" s="8"/>
      <c r="L1220" s="8"/>
      <c r="M1220" s="8"/>
      <c r="N1220" s="8"/>
      <c r="O1220" s="8"/>
      <c r="P1220" s="8"/>
      <c r="Q1220" s="8"/>
      <c r="R1220" s="8"/>
      <c r="S1220" s="8"/>
      <c r="T1220" s="9">
        <f t="shared" si="19"/>
        <v>2192839</v>
      </c>
      <c r="U1220" s="8"/>
      <c r="V1220" s="30"/>
    </row>
    <row r="1221" spans="1:22" ht="15">
      <c r="A1221" s="28"/>
      <c r="B1221" s="27"/>
      <c r="C1221" s="27"/>
      <c r="D1221" s="27"/>
      <c r="E1221" s="27"/>
      <c r="F1221" s="8">
        <v>145</v>
      </c>
      <c r="G1221" s="7" t="s">
        <v>231</v>
      </c>
      <c r="H1221" s="8">
        <v>0</v>
      </c>
      <c r="I1221" s="8">
        <v>0</v>
      </c>
      <c r="J1221" s="8">
        <v>0</v>
      </c>
      <c r="K1221" s="8">
        <v>485004</v>
      </c>
      <c r="L1221" s="8">
        <v>178369</v>
      </c>
      <c r="M1221" s="8">
        <v>552344</v>
      </c>
      <c r="N1221" s="8">
        <v>161134</v>
      </c>
      <c r="O1221" s="8">
        <v>641328</v>
      </c>
      <c r="P1221" s="8">
        <v>641328</v>
      </c>
      <c r="Q1221" s="8">
        <v>754362</v>
      </c>
      <c r="R1221" s="8">
        <v>409648</v>
      </c>
      <c r="S1221" s="8">
        <v>0</v>
      </c>
      <c r="T1221" s="9">
        <f t="shared" si="19"/>
        <v>3823517</v>
      </c>
      <c r="U1221" s="8"/>
      <c r="V1221" s="30"/>
    </row>
    <row r="1222" spans="1:22" ht="15">
      <c r="A1222" s="28"/>
      <c r="B1222" s="27"/>
      <c r="C1222" s="27"/>
      <c r="D1222" s="27"/>
      <c r="E1222" s="27"/>
      <c r="F1222" s="8">
        <v>145</v>
      </c>
      <c r="G1222" s="7" t="s">
        <v>232</v>
      </c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9">
        <f t="shared" si="19"/>
        <v>0</v>
      </c>
      <c r="U1222" s="8">
        <v>318626</v>
      </c>
      <c r="V1222" s="30"/>
    </row>
    <row r="1223" spans="1:22" ht="15">
      <c r="A1223" s="28"/>
      <c r="B1223" s="27"/>
      <c r="C1223" s="27"/>
      <c r="D1223" s="27"/>
      <c r="E1223" s="27"/>
      <c r="F1223" s="8">
        <v>145</v>
      </c>
      <c r="G1223" s="7" t="s">
        <v>237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0">
        <v>2080000</v>
      </c>
      <c r="N1223" s="10">
        <v>2080000</v>
      </c>
      <c r="O1223" s="10">
        <v>2080000</v>
      </c>
      <c r="P1223" s="10">
        <v>2080000</v>
      </c>
      <c r="Q1223" s="10">
        <v>2080000</v>
      </c>
      <c r="R1223" s="10">
        <v>2080000</v>
      </c>
      <c r="S1223" s="14">
        <v>0</v>
      </c>
      <c r="T1223" s="9">
        <f t="shared" si="19"/>
        <v>12480000</v>
      </c>
      <c r="U1223" s="8"/>
      <c r="V1223" s="30"/>
    </row>
    <row r="1224" spans="1:22" ht="15">
      <c r="A1224" s="28"/>
      <c r="B1224" s="27"/>
      <c r="C1224" s="27"/>
      <c r="D1224" s="27"/>
      <c r="E1224" s="27"/>
      <c r="F1224" s="8">
        <v>145</v>
      </c>
      <c r="G1224" s="7" t="s">
        <v>238</v>
      </c>
      <c r="H1224" s="14"/>
      <c r="I1224" s="14"/>
      <c r="J1224" s="14"/>
      <c r="K1224" s="14"/>
      <c r="L1224" s="14"/>
      <c r="M1224" s="10"/>
      <c r="N1224" s="10"/>
      <c r="O1224" s="10"/>
      <c r="P1224" s="10"/>
      <c r="Q1224" s="10"/>
      <c r="R1224" s="10"/>
      <c r="S1224" s="14"/>
      <c r="T1224" s="9">
        <f t="shared" si="19"/>
        <v>0</v>
      </c>
      <c r="U1224" s="9">
        <f>ROUND(T1223/12,0)</f>
        <v>1040000</v>
      </c>
      <c r="V1224" s="30"/>
    </row>
    <row r="1225" spans="1:22" ht="15">
      <c r="A1225" s="28"/>
      <c r="B1225" s="27"/>
      <c r="C1225" s="27"/>
      <c r="D1225" s="27"/>
      <c r="E1225" s="27"/>
      <c r="F1225" s="8">
        <v>145</v>
      </c>
      <c r="G1225" s="7" t="s">
        <v>247</v>
      </c>
      <c r="H1225" s="24">
        <v>0</v>
      </c>
      <c r="I1225" s="25">
        <v>2080000</v>
      </c>
      <c r="J1225" s="24">
        <v>0</v>
      </c>
      <c r="K1225" s="24">
        <v>0</v>
      </c>
      <c r="L1225" s="25">
        <v>2080000</v>
      </c>
      <c r="M1225" s="24">
        <v>0</v>
      </c>
      <c r="N1225" s="24">
        <v>0</v>
      </c>
      <c r="O1225" s="24">
        <v>0</v>
      </c>
      <c r="P1225" s="24">
        <v>0</v>
      </c>
      <c r="Q1225" s="24">
        <v>0</v>
      </c>
      <c r="R1225" s="24">
        <v>0</v>
      </c>
      <c r="S1225" s="24">
        <v>0</v>
      </c>
      <c r="T1225" s="9">
        <f t="shared" si="19"/>
        <v>4160000</v>
      </c>
      <c r="U1225" s="8"/>
      <c r="V1225" s="30"/>
    </row>
    <row r="1226" spans="1:22" ht="15">
      <c r="A1226" s="28"/>
      <c r="B1226" s="27"/>
      <c r="C1226" s="27"/>
      <c r="D1226" s="27"/>
      <c r="E1226" s="27"/>
      <c r="F1226" s="8">
        <v>145</v>
      </c>
      <c r="G1226" s="7" t="s">
        <v>248</v>
      </c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9">
        <f t="shared" si="19"/>
        <v>0</v>
      </c>
      <c r="U1226" s="9">
        <f>ROUND(T1225/12,0)</f>
        <v>346667</v>
      </c>
      <c r="V1226" s="30"/>
    </row>
    <row r="1227" spans="1:22" ht="15">
      <c r="A1227" s="28"/>
      <c r="B1227" s="34"/>
      <c r="C1227" s="27">
        <v>4601126</v>
      </c>
      <c r="D1227" s="27" t="s">
        <v>178</v>
      </c>
      <c r="E1227" s="27" t="s">
        <v>225</v>
      </c>
      <c r="F1227" s="8">
        <v>144</v>
      </c>
      <c r="G1227" s="7" t="s">
        <v>136</v>
      </c>
      <c r="H1227" s="8">
        <v>2800000</v>
      </c>
      <c r="I1227" s="8">
        <v>2800000</v>
      </c>
      <c r="J1227" s="8">
        <v>2800000</v>
      </c>
      <c r="K1227" s="8">
        <v>2800000</v>
      </c>
      <c r="L1227" s="8">
        <v>2800000</v>
      </c>
      <c r="M1227" s="8">
        <v>2800000</v>
      </c>
      <c r="N1227" s="8">
        <v>2800000</v>
      </c>
      <c r="O1227" s="8">
        <v>2800000</v>
      </c>
      <c r="P1227" s="8">
        <v>2800000</v>
      </c>
      <c r="Q1227" s="8">
        <v>2800000</v>
      </c>
      <c r="R1227" s="8">
        <v>2800000</v>
      </c>
      <c r="S1227" s="8">
        <v>2800000</v>
      </c>
      <c r="T1227" s="9">
        <f aca="true" t="shared" si="20" ref="T1227:T1287">SUM(H1227:S1227)</f>
        <v>33600000</v>
      </c>
      <c r="U1227" s="8"/>
      <c r="V1227" s="29">
        <f>SUM(T1227:U1233)</f>
        <v>50882561.583333336</v>
      </c>
    </row>
    <row r="1228" spans="1:22" ht="15">
      <c r="A1228" s="28"/>
      <c r="B1228" s="34"/>
      <c r="C1228" s="27"/>
      <c r="D1228" s="27"/>
      <c r="E1228" s="27"/>
      <c r="F1228" s="8">
        <v>144</v>
      </c>
      <c r="G1228" s="7" t="s">
        <v>227</v>
      </c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9">
        <f t="shared" si="20"/>
        <v>0</v>
      </c>
      <c r="U1228" s="8">
        <v>2800000</v>
      </c>
      <c r="V1228" s="29"/>
    </row>
    <row r="1229" spans="1:22" ht="15">
      <c r="A1229" s="28"/>
      <c r="B1229" s="34"/>
      <c r="C1229" s="27"/>
      <c r="D1229" s="27"/>
      <c r="E1229" s="27"/>
      <c r="F1229" s="8">
        <v>131</v>
      </c>
      <c r="G1229" s="7" t="s">
        <v>230</v>
      </c>
      <c r="H1229" s="8"/>
      <c r="I1229" s="8"/>
      <c r="J1229" s="8">
        <v>2192839</v>
      </c>
      <c r="K1229" s="8"/>
      <c r="L1229" s="8"/>
      <c r="M1229" s="8"/>
      <c r="N1229" s="8"/>
      <c r="O1229" s="8"/>
      <c r="P1229" s="8"/>
      <c r="Q1229" s="8"/>
      <c r="R1229" s="8"/>
      <c r="S1229" s="8"/>
      <c r="T1229" s="9">
        <f t="shared" si="20"/>
        <v>2192839</v>
      </c>
      <c r="U1229" s="8"/>
      <c r="V1229" s="29"/>
    </row>
    <row r="1230" spans="1:22" ht="15">
      <c r="A1230" s="28"/>
      <c r="B1230" s="34"/>
      <c r="C1230" s="27"/>
      <c r="D1230" s="27"/>
      <c r="E1230" s="27"/>
      <c r="F1230" s="8">
        <v>144</v>
      </c>
      <c r="G1230" s="7" t="s">
        <v>231</v>
      </c>
      <c r="H1230" s="8">
        <v>0</v>
      </c>
      <c r="I1230" s="8">
        <v>0</v>
      </c>
      <c r="J1230" s="8">
        <v>0</v>
      </c>
      <c r="K1230" s="8">
        <v>0</v>
      </c>
      <c r="L1230" s="8">
        <v>0</v>
      </c>
      <c r="M1230" s="8">
        <v>0</v>
      </c>
      <c r="N1230" s="8">
        <v>0</v>
      </c>
      <c r="O1230" s="8">
        <v>7986</v>
      </c>
      <c r="P1230" s="8">
        <v>13597</v>
      </c>
      <c r="Q1230" s="8">
        <v>28058</v>
      </c>
      <c r="R1230" s="8">
        <v>17698</v>
      </c>
      <c r="S1230" s="8">
        <v>277020</v>
      </c>
      <c r="T1230" s="9">
        <f t="shared" si="20"/>
        <v>344359</v>
      </c>
      <c r="U1230" s="8"/>
      <c r="V1230" s="29"/>
    </row>
    <row r="1231" spans="1:22" ht="15">
      <c r="A1231" s="28"/>
      <c r="B1231" s="34"/>
      <c r="C1231" s="27"/>
      <c r="D1231" s="27"/>
      <c r="E1231" s="27"/>
      <c r="F1231" s="8">
        <v>144</v>
      </c>
      <c r="G1231" s="7" t="s">
        <v>232</v>
      </c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9">
        <f t="shared" si="20"/>
        <v>0</v>
      </c>
      <c r="U1231" s="8">
        <v>28696.583333333332</v>
      </c>
      <c r="V1231" s="29"/>
    </row>
    <row r="1232" spans="1:22" ht="15">
      <c r="A1232" s="28"/>
      <c r="B1232" s="34"/>
      <c r="C1232" s="27"/>
      <c r="D1232" s="27"/>
      <c r="E1232" s="27"/>
      <c r="F1232" s="8">
        <v>144</v>
      </c>
      <c r="G1232" s="7" t="s">
        <v>237</v>
      </c>
      <c r="H1232" s="8">
        <v>0</v>
      </c>
      <c r="I1232" s="8">
        <v>1000000</v>
      </c>
      <c r="J1232" s="8">
        <v>1000000</v>
      </c>
      <c r="K1232" s="8">
        <v>1000000</v>
      </c>
      <c r="L1232" s="8">
        <v>1000000</v>
      </c>
      <c r="M1232" s="8">
        <v>1000000</v>
      </c>
      <c r="N1232" s="8">
        <v>1000000</v>
      </c>
      <c r="O1232" s="8">
        <v>1000000</v>
      </c>
      <c r="P1232" s="8">
        <v>1000000</v>
      </c>
      <c r="Q1232" s="8">
        <v>1000000</v>
      </c>
      <c r="R1232" s="8">
        <v>1000000</v>
      </c>
      <c r="S1232" s="8">
        <v>1000000</v>
      </c>
      <c r="T1232" s="9">
        <f t="shared" si="20"/>
        <v>11000000</v>
      </c>
      <c r="U1232" s="8"/>
      <c r="V1232" s="29"/>
    </row>
    <row r="1233" spans="1:22" ht="15">
      <c r="A1233" s="28"/>
      <c r="B1233" s="34"/>
      <c r="C1233" s="27"/>
      <c r="D1233" s="27"/>
      <c r="E1233" s="27"/>
      <c r="F1233" s="8">
        <v>144</v>
      </c>
      <c r="G1233" s="7" t="s">
        <v>238</v>
      </c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9">
        <f t="shared" si="20"/>
        <v>0</v>
      </c>
      <c r="U1233" s="8">
        <v>916667</v>
      </c>
      <c r="V1233" s="29"/>
    </row>
    <row r="1234" spans="1:22" ht="15">
      <c r="A1234" s="28"/>
      <c r="B1234" s="34"/>
      <c r="C1234" s="27">
        <v>4721038</v>
      </c>
      <c r="D1234" s="27" t="s">
        <v>179</v>
      </c>
      <c r="E1234" s="27" t="s">
        <v>225</v>
      </c>
      <c r="F1234" s="8">
        <v>144</v>
      </c>
      <c r="G1234" s="7" t="s">
        <v>136</v>
      </c>
      <c r="H1234" s="8">
        <v>3200000</v>
      </c>
      <c r="I1234" s="8">
        <v>3200000</v>
      </c>
      <c r="J1234" s="8">
        <v>3200000</v>
      </c>
      <c r="K1234" s="8">
        <v>3200000</v>
      </c>
      <c r="L1234" s="8">
        <v>3200000</v>
      </c>
      <c r="M1234" s="8">
        <v>3200000</v>
      </c>
      <c r="N1234" s="8">
        <v>3200000</v>
      </c>
      <c r="O1234" s="8">
        <v>3200000</v>
      </c>
      <c r="P1234" s="8">
        <v>3200000</v>
      </c>
      <c r="Q1234" s="8">
        <v>3200000</v>
      </c>
      <c r="R1234" s="8">
        <v>3200000</v>
      </c>
      <c r="S1234" s="8">
        <v>3200000</v>
      </c>
      <c r="T1234" s="9">
        <f t="shared" si="20"/>
        <v>38400000</v>
      </c>
      <c r="U1234" s="8"/>
      <c r="V1234" s="29">
        <f>SUM(T1234:U1236)</f>
        <v>43792839</v>
      </c>
    </row>
    <row r="1235" spans="1:22" ht="15">
      <c r="A1235" s="28"/>
      <c r="B1235" s="34"/>
      <c r="C1235" s="27"/>
      <c r="D1235" s="27"/>
      <c r="E1235" s="27"/>
      <c r="F1235" s="8">
        <v>144</v>
      </c>
      <c r="G1235" s="7" t="s">
        <v>227</v>
      </c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9">
        <f t="shared" si="20"/>
        <v>0</v>
      </c>
      <c r="U1235" s="8">
        <v>3200000</v>
      </c>
      <c r="V1235" s="29"/>
    </row>
    <row r="1236" spans="1:22" ht="15">
      <c r="A1236" s="28"/>
      <c r="B1236" s="34"/>
      <c r="C1236" s="27"/>
      <c r="D1236" s="27"/>
      <c r="E1236" s="27"/>
      <c r="F1236" s="8">
        <v>131</v>
      </c>
      <c r="G1236" s="7" t="s">
        <v>230</v>
      </c>
      <c r="H1236" s="8"/>
      <c r="I1236" s="8"/>
      <c r="J1236" s="8">
        <v>2192839</v>
      </c>
      <c r="K1236" s="8"/>
      <c r="L1236" s="8"/>
      <c r="M1236" s="8"/>
      <c r="N1236" s="8"/>
      <c r="O1236" s="8"/>
      <c r="P1236" s="8"/>
      <c r="Q1236" s="8"/>
      <c r="R1236" s="8"/>
      <c r="S1236" s="8"/>
      <c r="T1236" s="9">
        <f t="shared" si="20"/>
        <v>2192839</v>
      </c>
      <c r="U1236" s="8"/>
      <c r="V1236" s="29"/>
    </row>
    <row r="1237" spans="1:22" ht="15">
      <c r="A1237" s="28"/>
      <c r="B1237" s="34"/>
      <c r="C1237" s="27">
        <v>4756746</v>
      </c>
      <c r="D1237" s="27" t="s">
        <v>180</v>
      </c>
      <c r="E1237" s="27" t="s">
        <v>225</v>
      </c>
      <c r="F1237" s="8">
        <v>144</v>
      </c>
      <c r="G1237" s="7" t="s">
        <v>136</v>
      </c>
      <c r="H1237" s="8">
        <v>3200000</v>
      </c>
      <c r="I1237" s="8">
        <v>3200000</v>
      </c>
      <c r="J1237" s="8">
        <v>3200000</v>
      </c>
      <c r="K1237" s="8">
        <v>3200000</v>
      </c>
      <c r="L1237" s="8">
        <v>3200000</v>
      </c>
      <c r="M1237" s="8">
        <v>3200000</v>
      </c>
      <c r="N1237" s="8">
        <v>3200000</v>
      </c>
      <c r="O1237" s="8">
        <v>3200000</v>
      </c>
      <c r="P1237" s="8">
        <v>3200000</v>
      </c>
      <c r="Q1237" s="8">
        <v>3200000</v>
      </c>
      <c r="R1237" s="8">
        <v>3200000</v>
      </c>
      <c r="S1237" s="8">
        <v>3200000</v>
      </c>
      <c r="T1237" s="9">
        <f t="shared" si="20"/>
        <v>38400000</v>
      </c>
      <c r="U1237" s="8"/>
      <c r="V1237" s="29">
        <f>SUM(T1237:U1239)</f>
        <v>43792839</v>
      </c>
    </row>
    <row r="1238" spans="1:22" ht="15">
      <c r="A1238" s="28"/>
      <c r="B1238" s="34"/>
      <c r="C1238" s="27"/>
      <c r="D1238" s="27"/>
      <c r="E1238" s="27"/>
      <c r="F1238" s="8">
        <v>144</v>
      </c>
      <c r="G1238" s="7" t="s">
        <v>227</v>
      </c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9">
        <f t="shared" si="20"/>
        <v>0</v>
      </c>
      <c r="U1238" s="8">
        <v>3200000</v>
      </c>
      <c r="V1238" s="29"/>
    </row>
    <row r="1239" spans="1:22" ht="15">
      <c r="A1239" s="28"/>
      <c r="B1239" s="34"/>
      <c r="C1239" s="27"/>
      <c r="D1239" s="27"/>
      <c r="E1239" s="27"/>
      <c r="F1239" s="8">
        <v>131</v>
      </c>
      <c r="G1239" s="7" t="s">
        <v>230</v>
      </c>
      <c r="H1239" s="8"/>
      <c r="I1239" s="8"/>
      <c r="J1239" s="8">
        <v>2192839</v>
      </c>
      <c r="K1239" s="8"/>
      <c r="L1239" s="8"/>
      <c r="M1239" s="8"/>
      <c r="N1239" s="8"/>
      <c r="O1239" s="8"/>
      <c r="P1239" s="8"/>
      <c r="Q1239" s="8"/>
      <c r="R1239" s="8"/>
      <c r="S1239" s="8"/>
      <c r="T1239" s="9">
        <f t="shared" si="20"/>
        <v>2192839</v>
      </c>
      <c r="U1239" s="8"/>
      <c r="V1239" s="29"/>
    </row>
    <row r="1240" spans="1:22" ht="15">
      <c r="A1240" s="28"/>
      <c r="B1240" s="34"/>
      <c r="C1240" s="27">
        <v>4832108</v>
      </c>
      <c r="D1240" s="27" t="s">
        <v>181</v>
      </c>
      <c r="E1240" s="27" t="s">
        <v>225</v>
      </c>
      <c r="F1240" s="8">
        <v>144</v>
      </c>
      <c r="G1240" s="7" t="s">
        <v>136</v>
      </c>
      <c r="H1240" s="8">
        <v>3200000</v>
      </c>
      <c r="I1240" s="8">
        <v>3200000</v>
      </c>
      <c r="J1240" s="8">
        <v>3200000</v>
      </c>
      <c r="K1240" s="8">
        <v>3200000</v>
      </c>
      <c r="L1240" s="8">
        <v>3200000</v>
      </c>
      <c r="M1240" s="8">
        <v>3200000</v>
      </c>
      <c r="N1240" s="8">
        <v>3200000</v>
      </c>
      <c r="O1240" s="8">
        <v>3200000</v>
      </c>
      <c r="P1240" s="8">
        <v>3200000</v>
      </c>
      <c r="Q1240" s="8">
        <v>3200000</v>
      </c>
      <c r="R1240" s="8">
        <v>3200000</v>
      </c>
      <c r="S1240" s="8">
        <v>3200000</v>
      </c>
      <c r="T1240" s="9">
        <f t="shared" si="20"/>
        <v>38400000</v>
      </c>
      <c r="U1240" s="8"/>
      <c r="V1240" s="29">
        <f>SUM(T1240:U1243)</f>
        <v>44130199</v>
      </c>
    </row>
    <row r="1241" spans="1:22" ht="15">
      <c r="A1241" s="28"/>
      <c r="B1241" s="34"/>
      <c r="C1241" s="27"/>
      <c r="D1241" s="27"/>
      <c r="E1241" s="27"/>
      <c r="F1241" s="8">
        <v>144</v>
      </c>
      <c r="G1241" s="7" t="s">
        <v>227</v>
      </c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9">
        <f t="shared" si="20"/>
        <v>0</v>
      </c>
      <c r="U1241" s="8">
        <v>3200000</v>
      </c>
      <c r="V1241" s="29"/>
    </row>
    <row r="1242" spans="1:22" ht="15">
      <c r="A1242" s="28"/>
      <c r="B1242" s="34"/>
      <c r="C1242" s="27"/>
      <c r="D1242" s="27"/>
      <c r="E1242" s="27"/>
      <c r="F1242" s="8">
        <v>131</v>
      </c>
      <c r="G1242" s="7" t="s">
        <v>230</v>
      </c>
      <c r="H1242" s="8"/>
      <c r="I1242" s="8"/>
      <c r="J1242" s="8">
        <v>2192839</v>
      </c>
      <c r="K1242" s="8"/>
      <c r="L1242" s="8"/>
      <c r="M1242" s="8"/>
      <c r="N1242" s="8"/>
      <c r="O1242" s="8"/>
      <c r="P1242" s="8"/>
      <c r="Q1242" s="8"/>
      <c r="R1242" s="8"/>
      <c r="S1242" s="8"/>
      <c r="T1242" s="9">
        <f t="shared" si="20"/>
        <v>2192839</v>
      </c>
      <c r="U1242" s="8"/>
      <c r="V1242" s="29"/>
    </row>
    <row r="1243" spans="1:22" ht="15">
      <c r="A1243" s="28"/>
      <c r="B1243" s="34"/>
      <c r="C1243" s="27"/>
      <c r="D1243" s="27"/>
      <c r="E1243" s="27"/>
      <c r="F1243" s="8">
        <v>232</v>
      </c>
      <c r="G1243" s="7" t="s">
        <v>236</v>
      </c>
      <c r="H1243" s="8"/>
      <c r="I1243" s="8"/>
      <c r="J1243" s="8"/>
      <c r="K1243" s="8"/>
      <c r="L1243" s="8"/>
      <c r="M1243" s="8"/>
      <c r="N1243" s="8"/>
      <c r="O1243" s="8"/>
      <c r="P1243" s="8">
        <v>337360</v>
      </c>
      <c r="Q1243" s="8"/>
      <c r="R1243" s="8"/>
      <c r="S1243" s="8"/>
      <c r="T1243" s="9">
        <f t="shared" si="20"/>
        <v>337360</v>
      </c>
      <c r="U1243" s="8"/>
      <c r="V1243" s="29"/>
    </row>
    <row r="1244" spans="1:22" ht="15">
      <c r="A1244" s="28"/>
      <c r="B1244" s="34"/>
      <c r="C1244" s="27">
        <v>4839177</v>
      </c>
      <c r="D1244" s="27" t="s">
        <v>171</v>
      </c>
      <c r="E1244" s="27" t="s">
        <v>225</v>
      </c>
      <c r="F1244" s="8">
        <v>144</v>
      </c>
      <c r="G1244" s="7" t="s">
        <v>136</v>
      </c>
      <c r="H1244" s="8">
        <v>3300000</v>
      </c>
      <c r="I1244" s="8">
        <v>3300000</v>
      </c>
      <c r="J1244" s="8">
        <v>3300000</v>
      </c>
      <c r="K1244" s="8">
        <v>3300000</v>
      </c>
      <c r="L1244" s="8">
        <v>3300000</v>
      </c>
      <c r="M1244" s="8">
        <v>3300000</v>
      </c>
      <c r="N1244" s="8">
        <v>3300000</v>
      </c>
      <c r="O1244" s="8">
        <v>3300000</v>
      </c>
      <c r="P1244" s="8">
        <v>3300000</v>
      </c>
      <c r="Q1244" s="8">
        <v>3300000</v>
      </c>
      <c r="R1244" s="8">
        <v>3300000</v>
      </c>
      <c r="S1244" s="8">
        <v>3300000</v>
      </c>
      <c r="T1244" s="9">
        <f t="shared" si="20"/>
        <v>39600000</v>
      </c>
      <c r="U1244" s="8"/>
      <c r="V1244" s="29">
        <f>SUM(T1244:U1255)</f>
        <v>61700408.08333333</v>
      </c>
    </row>
    <row r="1245" spans="1:22" ht="15">
      <c r="A1245" s="28"/>
      <c r="B1245" s="34"/>
      <c r="C1245" s="27"/>
      <c r="D1245" s="27"/>
      <c r="E1245" s="27"/>
      <c r="F1245" s="8">
        <v>144</v>
      </c>
      <c r="G1245" s="7" t="s">
        <v>227</v>
      </c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9">
        <f t="shared" si="20"/>
        <v>0</v>
      </c>
      <c r="U1245" s="8">
        <v>3300000</v>
      </c>
      <c r="V1245" s="29"/>
    </row>
    <row r="1246" spans="1:22" ht="15">
      <c r="A1246" s="28"/>
      <c r="B1246" s="34"/>
      <c r="C1246" s="27"/>
      <c r="D1246" s="27"/>
      <c r="E1246" s="27"/>
      <c r="F1246" s="8">
        <v>131</v>
      </c>
      <c r="G1246" s="7" t="s">
        <v>230</v>
      </c>
      <c r="H1246" s="8"/>
      <c r="I1246" s="8"/>
      <c r="J1246" s="8">
        <v>2192839</v>
      </c>
      <c r="K1246" s="8"/>
      <c r="L1246" s="8"/>
      <c r="M1246" s="8"/>
      <c r="N1246" s="8"/>
      <c r="O1246" s="8"/>
      <c r="P1246" s="8"/>
      <c r="Q1246" s="8"/>
      <c r="R1246" s="8"/>
      <c r="S1246" s="8"/>
      <c r="T1246" s="9">
        <f t="shared" si="20"/>
        <v>2192839</v>
      </c>
      <c r="U1246" s="8"/>
      <c r="V1246" s="29"/>
    </row>
    <row r="1247" spans="1:22" ht="15">
      <c r="A1247" s="28"/>
      <c r="B1247" s="34"/>
      <c r="C1247" s="27"/>
      <c r="D1247" s="27"/>
      <c r="E1247" s="27"/>
      <c r="F1247" s="8">
        <v>144</v>
      </c>
      <c r="G1247" s="7" t="s">
        <v>231</v>
      </c>
      <c r="H1247" s="8">
        <v>173742</v>
      </c>
      <c r="I1247" s="8">
        <v>197653</v>
      </c>
      <c r="J1247" s="8">
        <v>128971</v>
      </c>
      <c r="K1247" s="8">
        <v>162803</v>
      </c>
      <c r="L1247" s="8">
        <v>262520</v>
      </c>
      <c r="M1247" s="8">
        <v>22894</v>
      </c>
      <c r="N1247" s="8">
        <v>559636</v>
      </c>
      <c r="O1247" s="8">
        <v>457884</v>
      </c>
      <c r="P1247" s="8">
        <v>518426</v>
      </c>
      <c r="Q1247" s="8">
        <v>608731</v>
      </c>
      <c r="R1247" s="8">
        <v>415403</v>
      </c>
      <c r="S1247" s="8">
        <v>10360</v>
      </c>
      <c r="T1247" s="9">
        <f t="shared" si="20"/>
        <v>3519023</v>
      </c>
      <c r="U1247" s="8"/>
      <c r="V1247" s="29"/>
    </row>
    <row r="1248" spans="1:22" ht="15">
      <c r="A1248" s="28"/>
      <c r="B1248" s="34"/>
      <c r="C1248" s="27"/>
      <c r="D1248" s="27"/>
      <c r="E1248" s="27"/>
      <c r="F1248" s="8">
        <v>144</v>
      </c>
      <c r="G1248" s="7" t="s">
        <v>232</v>
      </c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9">
        <f t="shared" si="20"/>
        <v>0</v>
      </c>
      <c r="U1248" s="8">
        <v>293251.9166666667</v>
      </c>
      <c r="V1248" s="29"/>
    </row>
    <row r="1249" spans="1:22" ht="15">
      <c r="A1249" s="28"/>
      <c r="B1249" s="34"/>
      <c r="C1249" s="27"/>
      <c r="D1249" s="27"/>
      <c r="E1249" s="27"/>
      <c r="F1249" s="8">
        <v>144</v>
      </c>
      <c r="G1249" s="7" t="s">
        <v>243</v>
      </c>
      <c r="H1249" s="8">
        <v>0</v>
      </c>
      <c r="I1249" s="8">
        <v>0</v>
      </c>
      <c r="J1249" s="8">
        <v>0</v>
      </c>
      <c r="K1249" s="8">
        <v>0</v>
      </c>
      <c r="L1249" s="8">
        <v>0</v>
      </c>
      <c r="M1249" s="8">
        <v>0</v>
      </c>
      <c r="N1249" s="8">
        <v>0</v>
      </c>
      <c r="O1249" s="8">
        <v>0</v>
      </c>
      <c r="P1249" s="8">
        <v>0</v>
      </c>
      <c r="Q1249" s="8">
        <v>0</v>
      </c>
      <c r="R1249" s="8">
        <v>100375</v>
      </c>
      <c r="S1249" s="8">
        <v>101752</v>
      </c>
      <c r="T1249" s="9">
        <f t="shared" si="20"/>
        <v>202127</v>
      </c>
      <c r="U1249" s="8"/>
      <c r="V1249" s="29"/>
    </row>
    <row r="1250" spans="1:22" ht="15">
      <c r="A1250" s="28"/>
      <c r="B1250" s="34"/>
      <c r="C1250" s="27"/>
      <c r="D1250" s="27"/>
      <c r="E1250" s="27"/>
      <c r="F1250" s="8">
        <v>144</v>
      </c>
      <c r="G1250" s="7" t="s">
        <v>233</v>
      </c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9">
        <f t="shared" si="20"/>
        <v>0</v>
      </c>
      <c r="U1250" s="8">
        <v>16843.916666666668</v>
      </c>
      <c r="V1250" s="29"/>
    </row>
    <row r="1251" spans="1:22" ht="15">
      <c r="A1251" s="28"/>
      <c r="B1251" s="34"/>
      <c r="C1251" s="27"/>
      <c r="D1251" s="27"/>
      <c r="E1251" s="27"/>
      <c r="F1251" s="8">
        <v>144</v>
      </c>
      <c r="G1251" s="7" t="s">
        <v>234</v>
      </c>
      <c r="H1251" s="8">
        <v>0</v>
      </c>
      <c r="I1251" s="8">
        <v>0</v>
      </c>
      <c r="J1251" s="8">
        <v>110000</v>
      </c>
      <c r="K1251" s="8">
        <v>0</v>
      </c>
      <c r="L1251" s="8">
        <v>0</v>
      </c>
      <c r="M1251" s="8">
        <v>0</v>
      </c>
      <c r="N1251" s="8">
        <v>0</v>
      </c>
      <c r="O1251" s="8">
        <v>195250</v>
      </c>
      <c r="P1251" s="8">
        <v>0</v>
      </c>
      <c r="Q1251" s="8">
        <v>122925</v>
      </c>
      <c r="R1251" s="8">
        <v>0</v>
      </c>
      <c r="S1251" s="8">
        <v>0</v>
      </c>
      <c r="T1251" s="9">
        <f t="shared" si="20"/>
        <v>428175</v>
      </c>
      <c r="U1251" s="8"/>
      <c r="V1251" s="29"/>
    </row>
    <row r="1252" spans="1:22" ht="15">
      <c r="A1252" s="28"/>
      <c r="B1252" s="34"/>
      <c r="C1252" s="27"/>
      <c r="D1252" s="27"/>
      <c r="E1252" s="27"/>
      <c r="F1252" s="8">
        <v>144</v>
      </c>
      <c r="G1252" s="7" t="s">
        <v>235</v>
      </c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9">
        <f t="shared" si="20"/>
        <v>0</v>
      </c>
      <c r="U1252" s="8">
        <v>35681.25</v>
      </c>
      <c r="V1252" s="29"/>
    </row>
    <row r="1253" spans="1:22" ht="15">
      <c r="A1253" s="28"/>
      <c r="B1253" s="34"/>
      <c r="C1253" s="27"/>
      <c r="D1253" s="27"/>
      <c r="E1253" s="27"/>
      <c r="F1253" s="8">
        <v>144</v>
      </c>
      <c r="G1253" s="7" t="s">
        <v>244</v>
      </c>
      <c r="H1253" s="8">
        <v>0</v>
      </c>
      <c r="I1253" s="8">
        <v>0</v>
      </c>
      <c r="J1253" s="8">
        <v>0</v>
      </c>
      <c r="K1253" s="8">
        <v>0</v>
      </c>
      <c r="L1253" s="8">
        <v>0</v>
      </c>
      <c r="M1253" s="8">
        <v>0</v>
      </c>
      <c r="N1253" s="8">
        <v>0</v>
      </c>
      <c r="O1253" s="8">
        <v>0</v>
      </c>
      <c r="P1253" s="8">
        <v>0</v>
      </c>
      <c r="Q1253" s="8">
        <v>0</v>
      </c>
      <c r="R1253" s="8">
        <v>0</v>
      </c>
      <c r="S1253" s="8">
        <v>195800</v>
      </c>
      <c r="T1253" s="9">
        <f t="shared" si="20"/>
        <v>195800</v>
      </c>
      <c r="U1253" s="8"/>
      <c r="V1253" s="29"/>
    </row>
    <row r="1254" spans="1:22" ht="15">
      <c r="A1254" s="28"/>
      <c r="B1254" s="34"/>
      <c r="C1254" s="27"/>
      <c r="D1254" s="27"/>
      <c r="E1254" s="27"/>
      <c r="F1254" s="8">
        <v>144</v>
      </c>
      <c r="G1254" s="7" t="s">
        <v>237</v>
      </c>
      <c r="H1254" s="8">
        <v>0</v>
      </c>
      <c r="I1254" s="8">
        <v>1000000</v>
      </c>
      <c r="J1254" s="8">
        <v>1000000</v>
      </c>
      <c r="K1254" s="8">
        <v>1000000</v>
      </c>
      <c r="L1254" s="8">
        <v>1000000</v>
      </c>
      <c r="M1254" s="8">
        <v>1000000</v>
      </c>
      <c r="N1254" s="8">
        <v>1000000</v>
      </c>
      <c r="O1254" s="8">
        <v>1000000</v>
      </c>
      <c r="P1254" s="8">
        <v>1000000</v>
      </c>
      <c r="Q1254" s="8">
        <v>1000000</v>
      </c>
      <c r="R1254" s="8">
        <v>1000000</v>
      </c>
      <c r="S1254" s="8">
        <v>1000000</v>
      </c>
      <c r="T1254" s="9">
        <f t="shared" si="20"/>
        <v>11000000</v>
      </c>
      <c r="U1254" s="8"/>
      <c r="V1254" s="29"/>
    </row>
    <row r="1255" spans="1:22" ht="15">
      <c r="A1255" s="28"/>
      <c r="B1255" s="34"/>
      <c r="C1255" s="27"/>
      <c r="D1255" s="27"/>
      <c r="E1255" s="27"/>
      <c r="F1255" s="8">
        <v>144</v>
      </c>
      <c r="G1255" s="7" t="s">
        <v>238</v>
      </c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9">
        <f t="shared" si="20"/>
        <v>0</v>
      </c>
      <c r="U1255" s="8">
        <v>916667</v>
      </c>
      <c r="V1255" s="29"/>
    </row>
    <row r="1256" spans="1:22" ht="15">
      <c r="A1256" s="28"/>
      <c r="B1256" s="34"/>
      <c r="C1256" s="27">
        <v>4903210</v>
      </c>
      <c r="D1256" s="27" t="s">
        <v>182</v>
      </c>
      <c r="E1256" s="27" t="s">
        <v>225</v>
      </c>
      <c r="F1256" s="8">
        <v>144</v>
      </c>
      <c r="G1256" s="7" t="s">
        <v>136</v>
      </c>
      <c r="H1256" s="8">
        <v>3200000</v>
      </c>
      <c r="I1256" s="8">
        <v>3200000</v>
      </c>
      <c r="J1256" s="8">
        <v>3200000</v>
      </c>
      <c r="K1256" s="8">
        <v>3200000</v>
      </c>
      <c r="L1256" s="8">
        <v>3200000</v>
      </c>
      <c r="M1256" s="8">
        <v>3200000</v>
      </c>
      <c r="N1256" s="8">
        <v>3200000</v>
      </c>
      <c r="O1256" s="8">
        <v>3200000</v>
      </c>
      <c r="P1256" s="8">
        <v>3200000</v>
      </c>
      <c r="Q1256" s="8">
        <v>3200000</v>
      </c>
      <c r="R1256" s="8">
        <v>3200000</v>
      </c>
      <c r="S1256" s="8">
        <v>3200000</v>
      </c>
      <c r="T1256" s="9">
        <f t="shared" si="20"/>
        <v>38400000</v>
      </c>
      <c r="U1256" s="8"/>
      <c r="V1256" s="29">
        <f>SUM(T1256:U1259)</f>
        <v>45592839</v>
      </c>
    </row>
    <row r="1257" spans="1:22" ht="15">
      <c r="A1257" s="28"/>
      <c r="B1257" s="34"/>
      <c r="C1257" s="27"/>
      <c r="D1257" s="27"/>
      <c r="E1257" s="27"/>
      <c r="F1257" s="8">
        <v>144</v>
      </c>
      <c r="G1257" s="7" t="s">
        <v>227</v>
      </c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9">
        <f t="shared" si="20"/>
        <v>0</v>
      </c>
      <c r="U1257" s="8">
        <v>3200000</v>
      </c>
      <c r="V1257" s="29"/>
    </row>
    <row r="1258" spans="1:22" ht="15">
      <c r="A1258" s="28"/>
      <c r="B1258" s="34"/>
      <c r="C1258" s="27"/>
      <c r="D1258" s="27"/>
      <c r="E1258" s="27"/>
      <c r="F1258" s="8">
        <v>144</v>
      </c>
      <c r="G1258" s="8" t="s">
        <v>241</v>
      </c>
      <c r="H1258" s="8"/>
      <c r="I1258" s="8">
        <v>1800000</v>
      </c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9">
        <f t="shared" si="20"/>
        <v>1800000</v>
      </c>
      <c r="U1258" s="8"/>
      <c r="V1258" s="29"/>
    </row>
    <row r="1259" spans="1:22" ht="15">
      <c r="A1259" s="28"/>
      <c r="B1259" s="34"/>
      <c r="C1259" s="27"/>
      <c r="D1259" s="27"/>
      <c r="E1259" s="27"/>
      <c r="F1259" s="8">
        <v>131</v>
      </c>
      <c r="G1259" s="7" t="s">
        <v>230</v>
      </c>
      <c r="H1259" s="8"/>
      <c r="I1259" s="8"/>
      <c r="J1259" s="8">
        <v>2192839</v>
      </c>
      <c r="K1259" s="8"/>
      <c r="L1259" s="8"/>
      <c r="M1259" s="8"/>
      <c r="N1259" s="8"/>
      <c r="O1259" s="8"/>
      <c r="P1259" s="8"/>
      <c r="Q1259" s="8"/>
      <c r="R1259" s="8"/>
      <c r="S1259" s="8"/>
      <c r="T1259" s="9">
        <f t="shared" si="20"/>
        <v>2192839</v>
      </c>
      <c r="U1259" s="8"/>
      <c r="V1259" s="29"/>
    </row>
    <row r="1260" spans="1:22" ht="15">
      <c r="A1260" s="28"/>
      <c r="B1260" s="34"/>
      <c r="C1260" s="27">
        <v>4921201</v>
      </c>
      <c r="D1260" s="27" t="s">
        <v>198</v>
      </c>
      <c r="E1260" s="27" t="s">
        <v>225</v>
      </c>
      <c r="F1260" s="8">
        <v>145</v>
      </c>
      <c r="G1260" s="7" t="s">
        <v>136</v>
      </c>
      <c r="H1260" s="8">
        <v>3700000</v>
      </c>
      <c r="I1260" s="8">
        <v>3700000</v>
      </c>
      <c r="J1260" s="8">
        <v>3700000</v>
      </c>
      <c r="K1260" s="8">
        <v>3700000</v>
      </c>
      <c r="L1260" s="8">
        <v>3700000</v>
      </c>
      <c r="M1260" s="8">
        <v>3700000</v>
      </c>
      <c r="N1260" s="8">
        <v>3700000</v>
      </c>
      <c r="O1260" s="8">
        <v>3700000</v>
      </c>
      <c r="P1260" s="8">
        <v>3700000</v>
      </c>
      <c r="Q1260" s="8">
        <v>3700000</v>
      </c>
      <c r="R1260" s="8">
        <v>3700000</v>
      </c>
      <c r="S1260" s="8">
        <v>3700000</v>
      </c>
      <c r="T1260" s="9">
        <f t="shared" si="20"/>
        <v>44400000</v>
      </c>
      <c r="U1260" s="8"/>
      <c r="V1260" s="29">
        <f>SUM(T1260:U1267)</f>
        <v>52603062</v>
      </c>
    </row>
    <row r="1261" spans="1:22" ht="15">
      <c r="A1261" s="28"/>
      <c r="B1261" s="34"/>
      <c r="C1261" s="27"/>
      <c r="D1261" s="27"/>
      <c r="E1261" s="27"/>
      <c r="F1261" s="8">
        <v>145</v>
      </c>
      <c r="G1261" s="7" t="s">
        <v>227</v>
      </c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9">
        <f t="shared" si="20"/>
        <v>0</v>
      </c>
      <c r="U1261" s="8">
        <v>3700000</v>
      </c>
      <c r="V1261" s="29"/>
    </row>
    <row r="1262" spans="1:22" ht="15">
      <c r="A1262" s="28"/>
      <c r="B1262" s="34"/>
      <c r="C1262" s="27"/>
      <c r="D1262" s="27"/>
      <c r="E1262" s="27"/>
      <c r="F1262" s="8">
        <v>131</v>
      </c>
      <c r="G1262" s="7" t="s">
        <v>230</v>
      </c>
      <c r="H1262" s="8"/>
      <c r="I1262" s="8"/>
      <c r="J1262" s="8">
        <v>2192839</v>
      </c>
      <c r="K1262" s="8"/>
      <c r="L1262" s="8"/>
      <c r="M1262" s="8"/>
      <c r="N1262" s="8"/>
      <c r="O1262" s="8"/>
      <c r="P1262" s="8">
        <v>500000</v>
      </c>
      <c r="Q1262" s="8"/>
      <c r="R1262" s="8"/>
      <c r="S1262" s="8"/>
      <c r="T1262" s="9">
        <f t="shared" si="20"/>
        <v>2692839</v>
      </c>
      <c r="U1262" s="8"/>
      <c r="V1262" s="29"/>
    </row>
    <row r="1263" spans="1:22" ht="15">
      <c r="A1263" s="28"/>
      <c r="B1263" s="34"/>
      <c r="C1263" s="27"/>
      <c r="D1263" s="27"/>
      <c r="E1263" s="27"/>
      <c r="F1263" s="8">
        <v>145</v>
      </c>
      <c r="G1263" s="7" t="s">
        <v>231</v>
      </c>
      <c r="H1263" s="8">
        <v>0</v>
      </c>
      <c r="I1263" s="8">
        <v>0</v>
      </c>
      <c r="J1263" s="8">
        <v>0</v>
      </c>
      <c r="K1263" s="8">
        <v>0</v>
      </c>
      <c r="L1263" s="8">
        <v>0</v>
      </c>
      <c r="M1263" s="8">
        <v>0</v>
      </c>
      <c r="N1263" s="8">
        <v>20820</v>
      </c>
      <c r="O1263" s="8">
        <v>178256</v>
      </c>
      <c r="P1263" s="8">
        <v>0</v>
      </c>
      <c r="Q1263" s="8">
        <v>315157</v>
      </c>
      <c r="R1263" s="8">
        <v>434090</v>
      </c>
      <c r="S1263" s="8">
        <v>127774</v>
      </c>
      <c r="T1263" s="9">
        <f t="shared" si="20"/>
        <v>1076097</v>
      </c>
      <c r="U1263" s="8"/>
      <c r="V1263" s="29"/>
    </row>
    <row r="1264" spans="1:22" ht="15">
      <c r="A1264" s="28"/>
      <c r="B1264" s="34"/>
      <c r="C1264" s="27"/>
      <c r="D1264" s="27"/>
      <c r="E1264" s="27"/>
      <c r="F1264" s="8">
        <v>145</v>
      </c>
      <c r="G1264" s="7" t="s">
        <v>232</v>
      </c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9">
        <f t="shared" si="20"/>
        <v>0</v>
      </c>
      <c r="U1264" s="8">
        <v>89675</v>
      </c>
      <c r="V1264" s="29"/>
    </row>
    <row r="1265" spans="1:22" ht="15">
      <c r="A1265" s="28"/>
      <c r="B1265" s="34"/>
      <c r="C1265" s="27"/>
      <c r="D1265" s="27"/>
      <c r="E1265" s="27"/>
      <c r="F1265" s="8">
        <v>145</v>
      </c>
      <c r="G1265" s="7" t="s">
        <v>243</v>
      </c>
      <c r="H1265" s="8">
        <v>0</v>
      </c>
      <c r="I1265" s="8">
        <v>0</v>
      </c>
      <c r="J1265" s="8">
        <v>0</v>
      </c>
      <c r="K1265" s="8">
        <v>0</v>
      </c>
      <c r="L1265" s="8">
        <v>0</v>
      </c>
      <c r="M1265" s="8">
        <v>0</v>
      </c>
      <c r="N1265" s="8">
        <v>0</v>
      </c>
      <c r="O1265" s="8">
        <v>0</v>
      </c>
      <c r="P1265" s="8">
        <v>0</v>
      </c>
      <c r="Q1265" s="8">
        <v>0</v>
      </c>
      <c r="R1265" s="8">
        <v>0</v>
      </c>
      <c r="S1265" s="8">
        <v>49912</v>
      </c>
      <c r="T1265" s="9">
        <f t="shared" si="20"/>
        <v>49912</v>
      </c>
      <c r="U1265" s="8"/>
      <c r="V1265" s="29"/>
    </row>
    <row r="1266" spans="1:22" ht="15">
      <c r="A1266" s="28"/>
      <c r="B1266" s="34"/>
      <c r="C1266" s="27"/>
      <c r="D1266" s="27"/>
      <c r="E1266" s="27"/>
      <c r="F1266" s="8">
        <v>145</v>
      </c>
      <c r="G1266" s="7" t="s">
        <v>233</v>
      </c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9">
        <f t="shared" si="20"/>
        <v>0</v>
      </c>
      <c r="U1266" s="8">
        <v>4159</v>
      </c>
      <c r="V1266" s="29"/>
    </row>
    <row r="1267" spans="1:22" ht="15">
      <c r="A1267" s="28"/>
      <c r="B1267" s="34"/>
      <c r="C1267" s="27"/>
      <c r="D1267" s="27"/>
      <c r="E1267" s="27"/>
      <c r="F1267" s="8">
        <v>232</v>
      </c>
      <c r="G1267" s="7" t="s">
        <v>236</v>
      </c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>
        <v>590380</v>
      </c>
      <c r="T1267" s="9">
        <f t="shared" si="20"/>
        <v>590380</v>
      </c>
      <c r="U1267" s="8"/>
      <c r="V1267" s="29"/>
    </row>
    <row r="1268" spans="1:22" ht="15">
      <c r="A1268" s="28"/>
      <c r="B1268" s="34"/>
      <c r="C1268" s="27">
        <v>4977052</v>
      </c>
      <c r="D1268" s="27" t="s">
        <v>172</v>
      </c>
      <c r="E1268" s="27" t="s">
        <v>225</v>
      </c>
      <c r="F1268" s="8">
        <v>144</v>
      </c>
      <c r="G1268" s="7" t="s">
        <v>136</v>
      </c>
      <c r="H1268" s="8">
        <v>2662000</v>
      </c>
      <c r="I1268" s="8">
        <v>2662000</v>
      </c>
      <c r="J1268" s="8">
        <v>2662000</v>
      </c>
      <c r="K1268" s="8">
        <v>2662000</v>
      </c>
      <c r="L1268" s="8">
        <v>2662000</v>
      </c>
      <c r="M1268" s="8">
        <v>2662000</v>
      </c>
      <c r="N1268" s="8">
        <v>2662000</v>
      </c>
      <c r="O1268" s="8">
        <v>2662000</v>
      </c>
      <c r="P1268" s="8">
        <v>2662000</v>
      </c>
      <c r="Q1268" s="8">
        <v>2662000</v>
      </c>
      <c r="R1268" s="8">
        <v>2662000</v>
      </c>
      <c r="S1268" s="8">
        <v>2662000</v>
      </c>
      <c r="T1268" s="9">
        <f t="shared" si="20"/>
        <v>31944000</v>
      </c>
      <c r="U1268" s="8"/>
      <c r="V1268" s="29">
        <f>SUM(T1268:U1277)</f>
        <v>53306772.166666664</v>
      </c>
    </row>
    <row r="1269" spans="1:22" ht="15">
      <c r="A1269" s="28"/>
      <c r="B1269" s="34"/>
      <c r="C1269" s="27"/>
      <c r="D1269" s="27"/>
      <c r="E1269" s="27"/>
      <c r="F1269" s="8">
        <v>144</v>
      </c>
      <c r="G1269" s="7" t="s">
        <v>227</v>
      </c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9">
        <f t="shared" si="20"/>
        <v>0</v>
      </c>
      <c r="U1269" s="8">
        <v>2662000</v>
      </c>
      <c r="V1269" s="29"/>
    </row>
    <row r="1270" spans="1:22" ht="15">
      <c r="A1270" s="28"/>
      <c r="B1270" s="34"/>
      <c r="C1270" s="27"/>
      <c r="D1270" s="27"/>
      <c r="E1270" s="27"/>
      <c r="F1270" s="8">
        <v>131</v>
      </c>
      <c r="G1270" s="7" t="s">
        <v>230</v>
      </c>
      <c r="H1270" s="8"/>
      <c r="I1270" s="8"/>
      <c r="J1270" s="8">
        <v>2192839</v>
      </c>
      <c r="K1270" s="8"/>
      <c r="L1270" s="8"/>
      <c r="M1270" s="8"/>
      <c r="N1270" s="8"/>
      <c r="O1270" s="8"/>
      <c r="P1270" s="8"/>
      <c r="Q1270" s="8"/>
      <c r="R1270" s="8"/>
      <c r="S1270" s="8"/>
      <c r="T1270" s="9">
        <f t="shared" si="20"/>
        <v>2192839</v>
      </c>
      <c r="U1270" s="8"/>
      <c r="V1270" s="29"/>
    </row>
    <row r="1271" spans="1:22" ht="15">
      <c r="A1271" s="28"/>
      <c r="B1271" s="34"/>
      <c r="C1271" s="27"/>
      <c r="D1271" s="27"/>
      <c r="E1271" s="27"/>
      <c r="F1271" s="8">
        <v>144</v>
      </c>
      <c r="G1271" s="7" t="s">
        <v>231</v>
      </c>
      <c r="H1271" s="8">
        <v>69152</v>
      </c>
      <c r="I1271" s="8">
        <v>28112</v>
      </c>
      <c r="J1271" s="8">
        <v>11286</v>
      </c>
      <c r="K1271" s="8">
        <v>53762</v>
      </c>
      <c r="L1271" s="8">
        <v>62586</v>
      </c>
      <c r="M1271" s="8">
        <v>26266</v>
      </c>
      <c r="N1271" s="8">
        <v>62176</v>
      </c>
      <c r="O1271" s="8">
        <v>181192</v>
      </c>
      <c r="P1271" s="8">
        <v>431330</v>
      </c>
      <c r="Q1271" s="8">
        <v>222026</v>
      </c>
      <c r="R1271" s="8">
        <v>403218</v>
      </c>
      <c r="S1271" s="8">
        <v>209860</v>
      </c>
      <c r="T1271" s="9">
        <f t="shared" si="20"/>
        <v>1760966</v>
      </c>
      <c r="U1271" s="8"/>
      <c r="V1271" s="29"/>
    </row>
    <row r="1272" spans="1:22" ht="15">
      <c r="A1272" s="28"/>
      <c r="B1272" s="34"/>
      <c r="C1272" s="27"/>
      <c r="D1272" s="27"/>
      <c r="E1272" s="27"/>
      <c r="F1272" s="8">
        <v>144</v>
      </c>
      <c r="G1272" s="7" t="s">
        <v>232</v>
      </c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9">
        <f t="shared" si="20"/>
        <v>0</v>
      </c>
      <c r="U1272" s="8">
        <v>146747.16666666666</v>
      </c>
      <c r="V1272" s="29"/>
    </row>
    <row r="1273" spans="1:22" ht="15">
      <c r="A1273" s="28"/>
      <c r="B1273" s="34"/>
      <c r="C1273" s="27"/>
      <c r="D1273" s="27"/>
      <c r="E1273" s="27"/>
      <c r="F1273" s="8">
        <v>144</v>
      </c>
      <c r="G1273" s="7" t="s">
        <v>243</v>
      </c>
      <c r="H1273" s="8">
        <v>0</v>
      </c>
      <c r="I1273" s="8">
        <v>0</v>
      </c>
      <c r="J1273" s="8">
        <v>0</v>
      </c>
      <c r="K1273" s="8">
        <v>0</v>
      </c>
      <c r="L1273" s="8">
        <v>0</v>
      </c>
      <c r="M1273" s="8">
        <v>0</v>
      </c>
      <c r="N1273" s="8">
        <v>0</v>
      </c>
      <c r="O1273" s="8">
        <v>0</v>
      </c>
      <c r="P1273" s="8">
        <v>0</v>
      </c>
      <c r="Q1273" s="8">
        <v>0</v>
      </c>
      <c r="R1273" s="8">
        <v>0</v>
      </c>
      <c r="S1273" s="8">
        <v>225720</v>
      </c>
      <c r="T1273" s="9">
        <f t="shared" si="20"/>
        <v>225720</v>
      </c>
      <c r="U1273" s="8"/>
      <c r="V1273" s="29"/>
    </row>
    <row r="1274" spans="1:22" ht="15">
      <c r="A1274" s="28"/>
      <c r="B1274" s="34"/>
      <c r="C1274" s="27"/>
      <c r="D1274" s="27"/>
      <c r="E1274" s="27"/>
      <c r="F1274" s="8">
        <v>144</v>
      </c>
      <c r="G1274" s="7" t="s">
        <v>233</v>
      </c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9">
        <f t="shared" si="20"/>
        <v>0</v>
      </c>
      <c r="U1274" s="8">
        <v>18810</v>
      </c>
      <c r="V1274" s="29"/>
    </row>
    <row r="1275" spans="1:22" ht="15">
      <c r="A1275" s="28"/>
      <c r="B1275" s="34"/>
      <c r="C1275" s="27"/>
      <c r="D1275" s="27"/>
      <c r="E1275" s="27"/>
      <c r="F1275" s="8">
        <v>144</v>
      </c>
      <c r="G1275" s="7" t="s">
        <v>244</v>
      </c>
      <c r="H1275" s="8">
        <v>0</v>
      </c>
      <c r="I1275" s="8">
        <v>0</v>
      </c>
      <c r="J1275" s="8">
        <v>0</v>
      </c>
      <c r="K1275" s="8">
        <v>0</v>
      </c>
      <c r="L1275" s="8">
        <v>0</v>
      </c>
      <c r="M1275" s="8">
        <v>0</v>
      </c>
      <c r="N1275" s="8">
        <v>0</v>
      </c>
      <c r="O1275" s="8">
        <v>0</v>
      </c>
      <c r="P1275" s="8">
        <v>0</v>
      </c>
      <c r="Q1275" s="8">
        <v>0</v>
      </c>
      <c r="R1275" s="8">
        <v>189668</v>
      </c>
      <c r="S1275" s="8">
        <v>323622</v>
      </c>
      <c r="T1275" s="9">
        <f t="shared" si="20"/>
        <v>513290</v>
      </c>
      <c r="U1275" s="8"/>
      <c r="V1275" s="29"/>
    </row>
    <row r="1276" spans="1:22" ht="15">
      <c r="A1276" s="28"/>
      <c r="B1276" s="34"/>
      <c r="C1276" s="27"/>
      <c r="D1276" s="27"/>
      <c r="E1276" s="27"/>
      <c r="F1276" s="8">
        <v>144</v>
      </c>
      <c r="G1276" s="7" t="s">
        <v>247</v>
      </c>
      <c r="H1276" s="8">
        <v>1064800</v>
      </c>
      <c r="I1276" s="8">
        <v>1064800</v>
      </c>
      <c r="J1276" s="8">
        <v>1064800</v>
      </c>
      <c r="K1276" s="8">
        <v>1064800</v>
      </c>
      <c r="L1276" s="8">
        <v>1064800</v>
      </c>
      <c r="M1276" s="8">
        <v>1064800</v>
      </c>
      <c r="N1276" s="8">
        <v>1064800</v>
      </c>
      <c r="O1276" s="8">
        <v>1064800</v>
      </c>
      <c r="P1276" s="8">
        <v>1064800</v>
      </c>
      <c r="Q1276" s="8">
        <v>1064800</v>
      </c>
      <c r="R1276" s="8">
        <v>1064800</v>
      </c>
      <c r="S1276" s="8">
        <v>1064800</v>
      </c>
      <c r="T1276" s="9">
        <f t="shared" si="20"/>
        <v>12777600</v>
      </c>
      <c r="U1276" s="8"/>
      <c r="V1276" s="29"/>
    </row>
    <row r="1277" spans="1:22" ht="15">
      <c r="A1277" s="28"/>
      <c r="B1277" s="34"/>
      <c r="C1277" s="27"/>
      <c r="D1277" s="27"/>
      <c r="E1277" s="27"/>
      <c r="F1277" s="8">
        <v>144</v>
      </c>
      <c r="G1277" s="7" t="s">
        <v>248</v>
      </c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9">
        <f t="shared" si="20"/>
        <v>0</v>
      </c>
      <c r="U1277" s="8">
        <v>1064800</v>
      </c>
      <c r="V1277" s="29"/>
    </row>
    <row r="1278" spans="1:22" ht="15">
      <c r="A1278" s="28"/>
      <c r="B1278" s="34"/>
      <c r="C1278" s="27">
        <v>5012279</v>
      </c>
      <c r="D1278" s="27" t="s">
        <v>167</v>
      </c>
      <c r="E1278" s="27" t="s">
        <v>225</v>
      </c>
      <c r="F1278" s="8">
        <v>141</v>
      </c>
      <c r="G1278" s="7" t="s">
        <v>136</v>
      </c>
      <c r="H1278" s="8">
        <v>2750000</v>
      </c>
      <c r="I1278" s="8">
        <v>2750000</v>
      </c>
      <c r="J1278" s="8">
        <v>2750000</v>
      </c>
      <c r="K1278" s="8">
        <v>2750000</v>
      </c>
      <c r="L1278" s="8">
        <v>2750000</v>
      </c>
      <c r="M1278" s="8">
        <v>2750000</v>
      </c>
      <c r="N1278" s="8">
        <v>2750000</v>
      </c>
      <c r="O1278" s="8">
        <v>2750000</v>
      </c>
      <c r="P1278" s="8">
        <v>2750000</v>
      </c>
      <c r="Q1278" s="8">
        <v>2750000</v>
      </c>
      <c r="R1278" s="8">
        <v>2750000</v>
      </c>
      <c r="S1278" s="8">
        <v>2750000</v>
      </c>
      <c r="T1278" s="9">
        <f t="shared" si="20"/>
        <v>33000000</v>
      </c>
      <c r="U1278" s="8"/>
      <c r="V1278" s="29">
        <f>SUM(T1278:U1289)</f>
        <v>64350585</v>
      </c>
    </row>
    <row r="1279" spans="1:22" ht="15">
      <c r="A1279" s="28"/>
      <c r="B1279" s="34"/>
      <c r="C1279" s="27"/>
      <c r="D1279" s="27"/>
      <c r="E1279" s="27"/>
      <c r="F1279" s="8">
        <v>141</v>
      </c>
      <c r="G1279" s="7" t="s">
        <v>227</v>
      </c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9">
        <f t="shared" si="20"/>
        <v>0</v>
      </c>
      <c r="U1279" s="8">
        <v>2750000</v>
      </c>
      <c r="V1279" s="29"/>
    </row>
    <row r="1280" spans="1:22" ht="15">
      <c r="A1280" s="28"/>
      <c r="B1280" s="34"/>
      <c r="C1280" s="27"/>
      <c r="D1280" s="27"/>
      <c r="E1280" s="27"/>
      <c r="F1280" s="8">
        <v>141</v>
      </c>
      <c r="G1280" s="8" t="s">
        <v>241</v>
      </c>
      <c r="H1280" s="8"/>
      <c r="I1280" s="8">
        <v>1800000</v>
      </c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9">
        <f t="shared" si="20"/>
        <v>1800000</v>
      </c>
      <c r="U1280" s="8"/>
      <c r="V1280" s="29"/>
    </row>
    <row r="1281" spans="1:22" ht="15">
      <c r="A1281" s="28"/>
      <c r="B1281" s="34"/>
      <c r="C1281" s="27"/>
      <c r="D1281" s="27"/>
      <c r="E1281" s="27"/>
      <c r="F1281" s="8">
        <v>131</v>
      </c>
      <c r="G1281" s="7" t="s">
        <v>230</v>
      </c>
      <c r="H1281" s="8"/>
      <c r="I1281" s="8"/>
      <c r="J1281" s="8">
        <v>2192839</v>
      </c>
      <c r="K1281" s="8"/>
      <c r="L1281" s="8"/>
      <c r="M1281" s="8"/>
      <c r="N1281" s="8">
        <v>2750000</v>
      </c>
      <c r="O1281" s="8">
        <v>2750000</v>
      </c>
      <c r="P1281" s="8"/>
      <c r="Q1281" s="8"/>
      <c r="R1281" s="8"/>
      <c r="S1281" s="8"/>
      <c r="T1281" s="9">
        <f t="shared" si="20"/>
        <v>7692839</v>
      </c>
      <c r="U1281" s="8"/>
      <c r="V1281" s="29"/>
    </row>
    <row r="1282" spans="1:22" ht="15">
      <c r="A1282" s="28"/>
      <c r="B1282" s="34"/>
      <c r="C1282" s="27"/>
      <c r="D1282" s="27"/>
      <c r="E1282" s="27"/>
      <c r="F1282" s="8">
        <v>141</v>
      </c>
      <c r="G1282" s="7" t="s">
        <v>231</v>
      </c>
      <c r="H1282" s="8">
        <v>0</v>
      </c>
      <c r="I1282" s="8">
        <v>0</v>
      </c>
      <c r="J1282" s="8">
        <v>21622</v>
      </c>
      <c r="K1282" s="8">
        <v>86488</v>
      </c>
      <c r="L1282" s="8">
        <v>314790</v>
      </c>
      <c r="M1282" s="8">
        <v>333233</v>
      </c>
      <c r="N1282" s="8">
        <v>303555</v>
      </c>
      <c r="O1282" s="8">
        <v>550000</v>
      </c>
      <c r="P1282" s="8">
        <v>550000</v>
      </c>
      <c r="Q1282" s="8">
        <v>550000</v>
      </c>
      <c r="R1282" s="8">
        <v>550000</v>
      </c>
      <c r="S1282" s="8">
        <v>309491</v>
      </c>
      <c r="T1282" s="9">
        <f t="shared" si="20"/>
        <v>3569179</v>
      </c>
      <c r="U1282" s="8"/>
      <c r="V1282" s="29"/>
    </row>
    <row r="1283" spans="1:22" ht="15">
      <c r="A1283" s="28"/>
      <c r="B1283" s="34"/>
      <c r="C1283" s="27"/>
      <c r="D1283" s="27"/>
      <c r="E1283" s="27"/>
      <c r="F1283" s="8">
        <v>141</v>
      </c>
      <c r="G1283" s="7" t="s">
        <v>232</v>
      </c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9">
        <f t="shared" si="20"/>
        <v>0</v>
      </c>
      <c r="U1283" s="8">
        <v>297432</v>
      </c>
      <c r="V1283" s="29"/>
    </row>
    <row r="1284" spans="1:22" ht="15">
      <c r="A1284" s="28"/>
      <c r="B1284" s="34"/>
      <c r="C1284" s="27"/>
      <c r="D1284" s="27"/>
      <c r="E1284" s="27"/>
      <c r="F1284" s="8">
        <v>141</v>
      </c>
      <c r="G1284" s="7" t="s">
        <v>243</v>
      </c>
      <c r="H1284" s="8">
        <v>0</v>
      </c>
      <c r="I1284" s="8">
        <v>0</v>
      </c>
      <c r="J1284" s="8">
        <v>0</v>
      </c>
      <c r="K1284" s="8">
        <v>0</v>
      </c>
      <c r="L1284" s="8">
        <v>0</v>
      </c>
      <c r="M1284" s="8">
        <v>0</v>
      </c>
      <c r="N1284" s="8">
        <v>0</v>
      </c>
      <c r="O1284" s="8">
        <v>0</v>
      </c>
      <c r="P1284" s="8">
        <v>0</v>
      </c>
      <c r="Q1284" s="8">
        <v>0</v>
      </c>
      <c r="R1284" s="8">
        <v>128336</v>
      </c>
      <c r="S1284" s="8">
        <v>309491</v>
      </c>
      <c r="T1284" s="9">
        <f t="shared" si="20"/>
        <v>437827</v>
      </c>
      <c r="U1284" s="8"/>
      <c r="V1284" s="29"/>
    </row>
    <row r="1285" spans="1:22" ht="15">
      <c r="A1285" s="28"/>
      <c r="B1285" s="34"/>
      <c r="C1285" s="27"/>
      <c r="D1285" s="27"/>
      <c r="E1285" s="27"/>
      <c r="F1285" s="8">
        <v>141</v>
      </c>
      <c r="G1285" s="7" t="s">
        <v>233</v>
      </c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9">
        <f t="shared" si="20"/>
        <v>0</v>
      </c>
      <c r="U1285" s="8">
        <v>36486</v>
      </c>
      <c r="V1285" s="29"/>
    </row>
    <row r="1286" spans="1:22" ht="15">
      <c r="A1286" s="28"/>
      <c r="B1286" s="34"/>
      <c r="C1286" s="27"/>
      <c r="D1286" s="27"/>
      <c r="E1286" s="27"/>
      <c r="F1286" s="8">
        <v>141</v>
      </c>
      <c r="G1286" s="7" t="s">
        <v>244</v>
      </c>
      <c r="H1286" s="8">
        <v>0</v>
      </c>
      <c r="I1286" s="8">
        <v>0</v>
      </c>
      <c r="J1286" s="8">
        <v>0</v>
      </c>
      <c r="K1286" s="8">
        <v>0</v>
      </c>
      <c r="L1286" s="8">
        <v>0</v>
      </c>
      <c r="M1286" s="8">
        <v>0</v>
      </c>
      <c r="N1286" s="8">
        <v>0</v>
      </c>
      <c r="O1286" s="8">
        <v>0</v>
      </c>
      <c r="P1286" s="8">
        <v>0</v>
      </c>
      <c r="Q1286" s="8">
        <v>0</v>
      </c>
      <c r="R1286" s="8">
        <v>422010</v>
      </c>
      <c r="S1286" s="8">
        <v>8903</v>
      </c>
      <c r="T1286" s="9">
        <f t="shared" si="20"/>
        <v>430913</v>
      </c>
      <c r="U1286" s="8"/>
      <c r="V1286" s="29"/>
    </row>
    <row r="1287" spans="1:22" ht="15">
      <c r="A1287" s="28"/>
      <c r="B1287" s="34"/>
      <c r="C1287" s="27"/>
      <c r="D1287" s="27"/>
      <c r="E1287" s="27"/>
      <c r="F1287" s="8">
        <v>141</v>
      </c>
      <c r="G1287" s="7" t="s">
        <v>245</v>
      </c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9">
        <f t="shared" si="20"/>
        <v>0</v>
      </c>
      <c r="U1287" s="8">
        <v>35909</v>
      </c>
      <c r="V1287" s="29"/>
    </row>
    <row r="1288" spans="1:22" ht="15">
      <c r="A1288" s="28"/>
      <c r="B1288" s="34"/>
      <c r="C1288" s="27"/>
      <c r="D1288" s="27"/>
      <c r="E1288" s="27"/>
      <c r="F1288" s="8">
        <v>141</v>
      </c>
      <c r="G1288" s="7" t="s">
        <v>247</v>
      </c>
      <c r="H1288" s="8">
        <v>1100000</v>
      </c>
      <c r="I1288" s="8">
        <v>1100000</v>
      </c>
      <c r="J1288" s="8">
        <v>1100000</v>
      </c>
      <c r="K1288" s="8">
        <v>1100000</v>
      </c>
      <c r="L1288" s="8">
        <v>1100000</v>
      </c>
      <c r="M1288" s="8">
        <v>1100000</v>
      </c>
      <c r="N1288" s="8">
        <v>1100000</v>
      </c>
      <c r="O1288" s="8">
        <v>1100000</v>
      </c>
      <c r="P1288" s="8">
        <v>1100000</v>
      </c>
      <c r="Q1288" s="8">
        <v>1100000</v>
      </c>
      <c r="R1288" s="8">
        <v>1100000</v>
      </c>
      <c r="S1288" s="8">
        <v>1100000</v>
      </c>
      <c r="T1288" s="9">
        <f aca="true" t="shared" si="21" ref="T1288:T1351">SUM(H1288:S1288)</f>
        <v>13200000</v>
      </c>
      <c r="U1288" s="8"/>
      <c r="V1288" s="29"/>
    </row>
    <row r="1289" spans="1:22" ht="15">
      <c r="A1289" s="28"/>
      <c r="B1289" s="34"/>
      <c r="C1289" s="27"/>
      <c r="D1289" s="27"/>
      <c r="E1289" s="27"/>
      <c r="F1289" s="8">
        <v>141</v>
      </c>
      <c r="G1289" s="7" t="s">
        <v>248</v>
      </c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9">
        <f t="shared" si="21"/>
        <v>0</v>
      </c>
      <c r="U1289" s="8">
        <v>1100000</v>
      </c>
      <c r="V1289" s="29"/>
    </row>
    <row r="1290" spans="1:22" ht="15">
      <c r="A1290" s="28"/>
      <c r="B1290" s="34"/>
      <c r="C1290" s="27">
        <v>5201818</v>
      </c>
      <c r="D1290" s="27" t="s">
        <v>183</v>
      </c>
      <c r="E1290" s="27" t="s">
        <v>225</v>
      </c>
      <c r="F1290" s="8">
        <v>144</v>
      </c>
      <c r="G1290" s="7" t="s">
        <v>136</v>
      </c>
      <c r="H1290" s="8">
        <v>3200000</v>
      </c>
      <c r="I1290" s="8">
        <v>3200000</v>
      </c>
      <c r="J1290" s="8">
        <v>3200000</v>
      </c>
      <c r="K1290" s="8">
        <v>3200000</v>
      </c>
      <c r="L1290" s="8">
        <v>3200000</v>
      </c>
      <c r="M1290" s="8">
        <v>3200000</v>
      </c>
      <c r="N1290" s="8">
        <v>3200000</v>
      </c>
      <c r="O1290" s="8">
        <v>3200000</v>
      </c>
      <c r="P1290" s="8">
        <v>3200000</v>
      </c>
      <c r="Q1290" s="8">
        <v>3200000</v>
      </c>
      <c r="R1290" s="8">
        <v>3200000</v>
      </c>
      <c r="S1290" s="8">
        <v>3200000</v>
      </c>
      <c r="T1290" s="9">
        <f t="shared" si="21"/>
        <v>38400000</v>
      </c>
      <c r="U1290" s="8"/>
      <c r="V1290" s="29">
        <f>SUM(T1290:U1292)</f>
        <v>43792839</v>
      </c>
    </row>
    <row r="1291" spans="1:22" ht="15">
      <c r="A1291" s="28"/>
      <c r="B1291" s="34"/>
      <c r="C1291" s="27"/>
      <c r="D1291" s="27"/>
      <c r="E1291" s="27"/>
      <c r="F1291" s="8">
        <v>144</v>
      </c>
      <c r="G1291" s="7" t="s">
        <v>227</v>
      </c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9">
        <f t="shared" si="21"/>
        <v>0</v>
      </c>
      <c r="U1291" s="8">
        <v>3200000</v>
      </c>
      <c r="V1291" s="29"/>
    </row>
    <row r="1292" spans="1:22" ht="15">
      <c r="A1292" s="28"/>
      <c r="B1292" s="34"/>
      <c r="C1292" s="27"/>
      <c r="D1292" s="27"/>
      <c r="E1292" s="27"/>
      <c r="F1292" s="8">
        <v>131</v>
      </c>
      <c r="G1292" s="7" t="s">
        <v>230</v>
      </c>
      <c r="H1292" s="8"/>
      <c r="I1292" s="8"/>
      <c r="J1292" s="8">
        <v>2192839</v>
      </c>
      <c r="K1292" s="8"/>
      <c r="L1292" s="8"/>
      <c r="M1292" s="8"/>
      <c r="N1292" s="8"/>
      <c r="O1292" s="8"/>
      <c r="P1292" s="8"/>
      <c r="Q1292" s="8"/>
      <c r="R1292" s="8"/>
      <c r="S1292" s="8"/>
      <c r="T1292" s="9">
        <f t="shared" si="21"/>
        <v>2192839</v>
      </c>
      <c r="U1292" s="8"/>
      <c r="V1292" s="29"/>
    </row>
    <row r="1293" spans="1:22" ht="15">
      <c r="A1293" s="28"/>
      <c r="B1293" s="34"/>
      <c r="C1293" s="27">
        <v>5436425</v>
      </c>
      <c r="D1293" s="27" t="s">
        <v>199</v>
      </c>
      <c r="E1293" s="27" t="s">
        <v>225</v>
      </c>
      <c r="F1293" s="8">
        <v>145</v>
      </c>
      <c r="G1293" s="7" t="s">
        <v>136</v>
      </c>
      <c r="H1293" s="8">
        <v>2800000</v>
      </c>
      <c r="I1293" s="8">
        <v>2800000</v>
      </c>
      <c r="J1293" s="8">
        <v>2800000</v>
      </c>
      <c r="K1293" s="8">
        <v>2800000</v>
      </c>
      <c r="L1293" s="8">
        <v>2800000</v>
      </c>
      <c r="M1293" s="8">
        <v>2800000</v>
      </c>
      <c r="N1293" s="8">
        <v>2800000</v>
      </c>
      <c r="O1293" s="8">
        <v>2800000</v>
      </c>
      <c r="P1293" s="8">
        <v>2800000</v>
      </c>
      <c r="Q1293" s="8">
        <v>2800000</v>
      </c>
      <c r="R1293" s="8">
        <v>2800000</v>
      </c>
      <c r="S1293" s="8">
        <v>2800000</v>
      </c>
      <c r="T1293" s="9">
        <f t="shared" si="21"/>
        <v>33600000</v>
      </c>
      <c r="U1293" s="8"/>
      <c r="V1293" s="29">
        <f>SUM(T1293:U1303)</f>
        <v>57218040</v>
      </c>
    </row>
    <row r="1294" spans="1:22" ht="15">
      <c r="A1294" s="28"/>
      <c r="B1294" s="34"/>
      <c r="C1294" s="27"/>
      <c r="D1294" s="27"/>
      <c r="E1294" s="27"/>
      <c r="F1294" s="8">
        <v>145</v>
      </c>
      <c r="G1294" s="7" t="s">
        <v>227</v>
      </c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9">
        <f t="shared" si="21"/>
        <v>0</v>
      </c>
      <c r="U1294" s="8">
        <v>2800000</v>
      </c>
      <c r="V1294" s="29"/>
    </row>
    <row r="1295" spans="1:22" ht="15">
      <c r="A1295" s="28"/>
      <c r="B1295" s="34"/>
      <c r="C1295" s="27"/>
      <c r="D1295" s="27"/>
      <c r="E1295" s="27"/>
      <c r="F1295" s="8">
        <v>131</v>
      </c>
      <c r="G1295" s="7" t="s">
        <v>230</v>
      </c>
      <c r="H1295" s="8"/>
      <c r="I1295" s="8"/>
      <c r="J1295" s="8">
        <v>2192839</v>
      </c>
      <c r="K1295" s="8"/>
      <c r="L1295" s="8"/>
      <c r="M1295" s="8"/>
      <c r="N1295" s="8"/>
      <c r="O1295" s="8">
        <v>500000</v>
      </c>
      <c r="P1295" s="8"/>
      <c r="Q1295" s="8"/>
      <c r="R1295" s="8"/>
      <c r="S1295" s="8"/>
      <c r="T1295" s="9">
        <f t="shared" si="21"/>
        <v>2692839</v>
      </c>
      <c r="U1295" s="8"/>
      <c r="V1295" s="29"/>
    </row>
    <row r="1296" spans="1:22" ht="15">
      <c r="A1296" s="28"/>
      <c r="B1296" s="34"/>
      <c r="C1296" s="27"/>
      <c r="D1296" s="27"/>
      <c r="E1296" s="27"/>
      <c r="F1296" s="8">
        <v>145</v>
      </c>
      <c r="G1296" s="7" t="s">
        <v>231</v>
      </c>
      <c r="H1296" s="8">
        <v>110505</v>
      </c>
      <c r="I1296" s="8">
        <v>181297</v>
      </c>
      <c r="J1296" s="8">
        <v>95613</v>
      </c>
      <c r="K1296" s="8">
        <v>52878</v>
      </c>
      <c r="L1296" s="8">
        <v>58922</v>
      </c>
      <c r="M1296" s="8">
        <v>61080</v>
      </c>
      <c r="N1296" s="8">
        <v>105325</v>
      </c>
      <c r="O1296" s="8">
        <v>401012</v>
      </c>
      <c r="P1296" s="8">
        <v>560000</v>
      </c>
      <c r="Q1296" s="8">
        <v>560000</v>
      </c>
      <c r="R1296" s="8">
        <v>544323</v>
      </c>
      <c r="S1296" s="8">
        <v>177628</v>
      </c>
      <c r="T1296" s="9">
        <f t="shared" si="21"/>
        <v>2908583</v>
      </c>
      <c r="U1296" s="8"/>
      <c r="V1296" s="29"/>
    </row>
    <row r="1297" spans="1:22" ht="15">
      <c r="A1297" s="28"/>
      <c r="B1297" s="34"/>
      <c r="C1297" s="27"/>
      <c r="D1297" s="27"/>
      <c r="E1297" s="27"/>
      <c r="F1297" s="8">
        <v>145</v>
      </c>
      <c r="G1297" s="7" t="s">
        <v>232</v>
      </c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9">
        <f t="shared" si="21"/>
        <v>0</v>
      </c>
      <c r="U1297" s="8">
        <v>242382</v>
      </c>
      <c r="V1297" s="29"/>
    </row>
    <row r="1298" spans="1:22" ht="15">
      <c r="A1298" s="28"/>
      <c r="B1298" s="34"/>
      <c r="C1298" s="27"/>
      <c r="D1298" s="27"/>
      <c r="E1298" s="27"/>
      <c r="F1298" s="8">
        <v>145</v>
      </c>
      <c r="G1298" s="7" t="s">
        <v>243</v>
      </c>
      <c r="H1298" s="8">
        <v>0</v>
      </c>
      <c r="I1298" s="8">
        <v>0</v>
      </c>
      <c r="J1298" s="8">
        <v>0</v>
      </c>
      <c r="K1298" s="8">
        <v>0</v>
      </c>
      <c r="L1298" s="8">
        <v>0</v>
      </c>
      <c r="M1298" s="8">
        <v>0</v>
      </c>
      <c r="N1298" s="8">
        <v>0</v>
      </c>
      <c r="O1298" s="8">
        <v>0</v>
      </c>
      <c r="P1298" s="8">
        <v>0</v>
      </c>
      <c r="Q1298" s="8">
        <v>0</v>
      </c>
      <c r="R1298" s="8">
        <v>0</v>
      </c>
      <c r="S1298" s="8">
        <v>194247</v>
      </c>
      <c r="T1298" s="9">
        <f t="shared" si="21"/>
        <v>194247</v>
      </c>
      <c r="U1298" s="8"/>
      <c r="V1298" s="29"/>
    </row>
    <row r="1299" spans="1:22" ht="15">
      <c r="A1299" s="28"/>
      <c r="B1299" s="34"/>
      <c r="C1299" s="27"/>
      <c r="D1299" s="27"/>
      <c r="E1299" s="27"/>
      <c r="F1299" s="8">
        <v>145</v>
      </c>
      <c r="G1299" s="7" t="s">
        <v>233</v>
      </c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9">
        <f t="shared" si="21"/>
        <v>0</v>
      </c>
      <c r="U1299" s="8">
        <v>16187</v>
      </c>
      <c r="V1299" s="29"/>
    </row>
    <row r="1300" spans="1:22" ht="15">
      <c r="A1300" s="28"/>
      <c r="B1300" s="34"/>
      <c r="C1300" s="27"/>
      <c r="D1300" s="27"/>
      <c r="E1300" s="27"/>
      <c r="F1300" s="8">
        <v>145</v>
      </c>
      <c r="G1300" s="7" t="s">
        <v>234</v>
      </c>
      <c r="H1300" s="8">
        <v>0</v>
      </c>
      <c r="I1300" s="8">
        <v>0</v>
      </c>
      <c r="J1300" s="8">
        <v>0</v>
      </c>
      <c r="K1300" s="8">
        <v>0</v>
      </c>
      <c r="L1300" s="8">
        <v>0</v>
      </c>
      <c r="M1300" s="8">
        <v>0</v>
      </c>
      <c r="N1300" s="8">
        <v>0</v>
      </c>
      <c r="O1300" s="8">
        <v>0</v>
      </c>
      <c r="P1300" s="8">
        <v>0</v>
      </c>
      <c r="Q1300" s="8">
        <v>0</v>
      </c>
      <c r="R1300" s="8">
        <v>0</v>
      </c>
      <c r="S1300" s="8">
        <v>188125</v>
      </c>
      <c r="T1300" s="9">
        <f t="shared" si="21"/>
        <v>188125</v>
      </c>
      <c r="U1300" s="8"/>
      <c r="V1300" s="29"/>
    </row>
    <row r="1301" spans="1:22" ht="15">
      <c r="A1301" s="28"/>
      <c r="B1301" s="34"/>
      <c r="C1301" s="27"/>
      <c r="D1301" s="27"/>
      <c r="E1301" s="27"/>
      <c r="F1301" s="8">
        <v>145</v>
      </c>
      <c r="G1301" s="7" t="s">
        <v>235</v>
      </c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9">
        <f t="shared" si="21"/>
        <v>0</v>
      </c>
      <c r="U1301" s="8">
        <v>15677</v>
      </c>
      <c r="V1301" s="29"/>
    </row>
    <row r="1302" spans="1:22" ht="15">
      <c r="A1302" s="28"/>
      <c r="B1302" s="34"/>
      <c r="C1302" s="27"/>
      <c r="D1302" s="27"/>
      <c r="E1302" s="27"/>
      <c r="F1302" s="8">
        <v>145</v>
      </c>
      <c r="G1302" s="7" t="s">
        <v>247</v>
      </c>
      <c r="H1302" s="8">
        <v>1120000</v>
      </c>
      <c r="I1302" s="8">
        <v>1120000</v>
      </c>
      <c r="J1302" s="8">
        <v>1120000</v>
      </c>
      <c r="K1302" s="8">
        <v>1120000</v>
      </c>
      <c r="L1302" s="8">
        <v>1120000</v>
      </c>
      <c r="M1302" s="8">
        <v>1120000</v>
      </c>
      <c r="N1302" s="8">
        <v>1120000</v>
      </c>
      <c r="O1302" s="8">
        <v>1120000</v>
      </c>
      <c r="P1302" s="8">
        <v>1120000</v>
      </c>
      <c r="Q1302" s="8">
        <v>1120000</v>
      </c>
      <c r="R1302" s="8">
        <v>1120000</v>
      </c>
      <c r="S1302" s="8">
        <v>1120000</v>
      </c>
      <c r="T1302" s="9">
        <f t="shared" si="21"/>
        <v>13440000</v>
      </c>
      <c r="U1302" s="8"/>
      <c r="V1302" s="29"/>
    </row>
    <row r="1303" spans="1:22" ht="15">
      <c r="A1303" s="28"/>
      <c r="B1303" s="34"/>
      <c r="C1303" s="27"/>
      <c r="D1303" s="27"/>
      <c r="E1303" s="27"/>
      <c r="F1303" s="8">
        <v>145</v>
      </c>
      <c r="G1303" s="7" t="s">
        <v>248</v>
      </c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9">
        <f t="shared" si="21"/>
        <v>0</v>
      </c>
      <c r="U1303" s="8">
        <v>1120000</v>
      </c>
      <c r="V1303" s="29"/>
    </row>
    <row r="1304" spans="1:22" ht="15">
      <c r="A1304" s="28"/>
      <c r="B1304" s="34"/>
      <c r="C1304" s="27">
        <v>6215563</v>
      </c>
      <c r="D1304" s="27" t="s">
        <v>200</v>
      </c>
      <c r="E1304" s="27" t="s">
        <v>225</v>
      </c>
      <c r="F1304" s="8">
        <v>145</v>
      </c>
      <c r="G1304" s="7" t="s">
        <v>136</v>
      </c>
      <c r="H1304" s="8">
        <v>7296220</v>
      </c>
      <c r="I1304" s="8">
        <v>7296220</v>
      </c>
      <c r="J1304" s="8">
        <v>7296220</v>
      </c>
      <c r="K1304" s="8">
        <v>7296220</v>
      </c>
      <c r="L1304" s="8">
        <v>7296220</v>
      </c>
      <c r="M1304" s="8">
        <v>7296220</v>
      </c>
      <c r="N1304" s="8">
        <v>7296220</v>
      </c>
      <c r="O1304" s="8">
        <v>7296220</v>
      </c>
      <c r="P1304" s="8">
        <v>7296220</v>
      </c>
      <c r="Q1304" s="8">
        <v>7296220</v>
      </c>
      <c r="R1304" s="8">
        <v>7296220</v>
      </c>
      <c r="S1304" s="8">
        <v>7296220</v>
      </c>
      <c r="T1304" s="9">
        <f t="shared" si="21"/>
        <v>87554640</v>
      </c>
      <c r="U1304" s="8"/>
      <c r="V1304" s="29">
        <f>SUM(T1304:U1314)</f>
        <v>144322370</v>
      </c>
    </row>
    <row r="1305" spans="1:22" ht="15">
      <c r="A1305" s="28"/>
      <c r="B1305" s="34"/>
      <c r="C1305" s="27"/>
      <c r="D1305" s="27"/>
      <c r="E1305" s="27"/>
      <c r="F1305" s="8">
        <v>145</v>
      </c>
      <c r="G1305" s="7" t="s">
        <v>227</v>
      </c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9">
        <f t="shared" si="21"/>
        <v>0</v>
      </c>
      <c r="U1305" s="8">
        <v>7296220</v>
      </c>
      <c r="V1305" s="29"/>
    </row>
    <row r="1306" spans="1:22" ht="15">
      <c r="A1306" s="28"/>
      <c r="B1306" s="34"/>
      <c r="C1306" s="27"/>
      <c r="D1306" s="27"/>
      <c r="E1306" s="27"/>
      <c r="F1306" s="8">
        <v>131</v>
      </c>
      <c r="G1306" s="7" t="s">
        <v>241</v>
      </c>
      <c r="H1306" s="8"/>
      <c r="I1306" s="8"/>
      <c r="J1306" s="8">
        <v>1800000</v>
      </c>
      <c r="K1306" s="8"/>
      <c r="L1306" s="8"/>
      <c r="M1306" s="8"/>
      <c r="N1306" s="8"/>
      <c r="O1306" s="8"/>
      <c r="P1306" s="8"/>
      <c r="Q1306" s="8"/>
      <c r="R1306" s="8"/>
      <c r="S1306" s="8"/>
      <c r="T1306" s="9">
        <f t="shared" si="21"/>
        <v>1800000</v>
      </c>
      <c r="U1306" s="8"/>
      <c r="V1306" s="29"/>
    </row>
    <row r="1307" spans="1:22" ht="15">
      <c r="A1307" s="28"/>
      <c r="B1307" s="34"/>
      <c r="C1307" s="27"/>
      <c r="D1307" s="27"/>
      <c r="E1307" s="27"/>
      <c r="F1307" s="8">
        <v>131</v>
      </c>
      <c r="G1307" s="7" t="s">
        <v>230</v>
      </c>
      <c r="H1307" s="8"/>
      <c r="I1307" s="8"/>
      <c r="J1307" s="8">
        <v>2192839</v>
      </c>
      <c r="K1307" s="8"/>
      <c r="L1307" s="8"/>
      <c r="M1307" s="8"/>
      <c r="N1307" s="8"/>
      <c r="O1307" s="8"/>
      <c r="P1307" s="8"/>
      <c r="Q1307" s="8"/>
      <c r="R1307" s="8"/>
      <c r="S1307" s="8"/>
      <c r="T1307" s="9">
        <f t="shared" si="21"/>
        <v>2192839</v>
      </c>
      <c r="U1307" s="8"/>
      <c r="V1307" s="29"/>
    </row>
    <row r="1308" spans="1:22" ht="15">
      <c r="A1308" s="28"/>
      <c r="B1308" s="34"/>
      <c r="C1308" s="27"/>
      <c r="D1308" s="27"/>
      <c r="E1308" s="27"/>
      <c r="F1308" s="8">
        <v>145</v>
      </c>
      <c r="G1308" s="7" t="s">
        <v>231</v>
      </c>
      <c r="H1308" s="8">
        <v>292458</v>
      </c>
      <c r="I1308" s="8">
        <v>367260</v>
      </c>
      <c r="J1308" s="8">
        <v>175475</v>
      </c>
      <c r="K1308" s="8">
        <v>0</v>
      </c>
      <c r="L1308" s="8">
        <v>0</v>
      </c>
      <c r="M1308" s="8">
        <v>0</v>
      </c>
      <c r="N1308" s="8">
        <v>468496</v>
      </c>
      <c r="O1308" s="8">
        <v>622599</v>
      </c>
      <c r="P1308" s="8">
        <v>0</v>
      </c>
      <c r="Q1308" s="8">
        <v>991546</v>
      </c>
      <c r="R1308" s="8">
        <v>899872</v>
      </c>
      <c r="S1308" s="8">
        <v>445437</v>
      </c>
      <c r="T1308" s="9">
        <f t="shared" si="21"/>
        <v>4263143</v>
      </c>
      <c r="U1308" s="8"/>
      <c r="V1308" s="29"/>
    </row>
    <row r="1309" spans="1:22" ht="15">
      <c r="A1309" s="28"/>
      <c r="B1309" s="34"/>
      <c r="C1309" s="27"/>
      <c r="D1309" s="27"/>
      <c r="E1309" s="27"/>
      <c r="F1309" s="8">
        <v>145</v>
      </c>
      <c r="G1309" s="7" t="s">
        <v>232</v>
      </c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9">
        <f t="shared" si="21"/>
        <v>0</v>
      </c>
      <c r="U1309" s="8">
        <v>355262</v>
      </c>
      <c r="V1309" s="29"/>
    </row>
    <row r="1310" spans="1:22" ht="15">
      <c r="A1310" s="28"/>
      <c r="B1310" s="34"/>
      <c r="C1310" s="27"/>
      <c r="D1310" s="27"/>
      <c r="E1310" s="27"/>
      <c r="F1310" s="8">
        <v>145</v>
      </c>
      <c r="G1310" s="7" t="s">
        <v>243</v>
      </c>
      <c r="H1310" s="8">
        <v>0</v>
      </c>
      <c r="I1310" s="8">
        <v>0</v>
      </c>
      <c r="J1310" s="8">
        <v>0</v>
      </c>
      <c r="K1310" s="8">
        <v>0</v>
      </c>
      <c r="L1310" s="8">
        <v>0</v>
      </c>
      <c r="M1310" s="8">
        <v>0</v>
      </c>
      <c r="N1310" s="8">
        <v>0</v>
      </c>
      <c r="O1310" s="8">
        <v>0</v>
      </c>
      <c r="P1310" s="8">
        <v>0</v>
      </c>
      <c r="Q1310" s="8">
        <v>0</v>
      </c>
      <c r="R1310" s="8">
        <v>0</v>
      </c>
      <c r="S1310" s="8">
        <v>242965</v>
      </c>
      <c r="T1310" s="9">
        <f t="shared" si="21"/>
        <v>242965</v>
      </c>
      <c r="U1310" s="8"/>
      <c r="V1310" s="29"/>
    </row>
    <row r="1311" spans="1:22" ht="15">
      <c r="A1311" s="28"/>
      <c r="B1311" s="34"/>
      <c r="C1311" s="27"/>
      <c r="D1311" s="27"/>
      <c r="E1311" s="27"/>
      <c r="F1311" s="8">
        <v>145</v>
      </c>
      <c r="G1311" s="7" t="s">
        <v>233</v>
      </c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9">
        <f t="shared" si="21"/>
        <v>0</v>
      </c>
      <c r="U1311" s="8">
        <v>20247</v>
      </c>
      <c r="V1311" s="29"/>
    </row>
    <row r="1312" spans="1:22" ht="15">
      <c r="A1312" s="28"/>
      <c r="B1312" s="34"/>
      <c r="C1312" s="27"/>
      <c r="D1312" s="27"/>
      <c r="E1312" s="27"/>
      <c r="F1312" s="8">
        <v>145</v>
      </c>
      <c r="G1312" s="7" t="s">
        <v>237</v>
      </c>
      <c r="H1312" s="8">
        <v>2918488</v>
      </c>
      <c r="I1312" s="8">
        <v>2918488</v>
      </c>
      <c r="J1312" s="8">
        <v>2918488</v>
      </c>
      <c r="K1312" s="8">
        <v>2918488</v>
      </c>
      <c r="L1312" s="8">
        <v>2918488</v>
      </c>
      <c r="M1312" s="8">
        <v>2918488</v>
      </c>
      <c r="N1312" s="8">
        <v>2918488</v>
      </c>
      <c r="O1312" s="8">
        <v>2918488</v>
      </c>
      <c r="P1312" s="8">
        <v>2918488</v>
      </c>
      <c r="Q1312" s="8">
        <v>2918488</v>
      </c>
      <c r="R1312" s="8">
        <v>2918488</v>
      </c>
      <c r="S1312" s="8">
        <v>2918488</v>
      </c>
      <c r="T1312" s="9">
        <f t="shared" si="21"/>
        <v>35021856</v>
      </c>
      <c r="U1312" s="8"/>
      <c r="V1312" s="29"/>
    </row>
    <row r="1313" spans="1:22" ht="15">
      <c r="A1313" s="28"/>
      <c r="B1313" s="34"/>
      <c r="C1313" s="27"/>
      <c r="D1313" s="27"/>
      <c r="E1313" s="27"/>
      <c r="F1313" s="8">
        <v>145</v>
      </c>
      <c r="G1313" s="7" t="s">
        <v>238</v>
      </c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9">
        <f t="shared" si="21"/>
        <v>0</v>
      </c>
      <c r="U1313" s="8">
        <v>2918488</v>
      </c>
      <c r="V1313" s="29"/>
    </row>
    <row r="1314" spans="1:22" ht="15">
      <c r="A1314" s="28"/>
      <c r="B1314" s="34"/>
      <c r="C1314" s="27"/>
      <c r="D1314" s="27"/>
      <c r="E1314" s="27"/>
      <c r="F1314" s="8">
        <v>232</v>
      </c>
      <c r="G1314" s="7" t="s">
        <v>236</v>
      </c>
      <c r="H1314" s="8"/>
      <c r="I1314" s="8"/>
      <c r="J1314" s="8"/>
      <c r="K1314" s="8"/>
      <c r="L1314" s="8"/>
      <c r="M1314" s="8"/>
      <c r="N1314" s="8"/>
      <c r="O1314" s="8"/>
      <c r="P1314" s="8"/>
      <c r="Q1314" s="8">
        <v>1728970</v>
      </c>
      <c r="R1314" s="8">
        <v>337360</v>
      </c>
      <c r="S1314" s="8">
        <v>590380</v>
      </c>
      <c r="T1314" s="9">
        <f t="shared" si="21"/>
        <v>2656710</v>
      </c>
      <c r="U1314" s="8"/>
      <c r="V1314" s="29"/>
    </row>
    <row r="1315" spans="1:22" ht="15">
      <c r="A1315" s="28"/>
      <c r="B1315" s="34"/>
      <c r="C1315" s="27">
        <v>669371</v>
      </c>
      <c r="D1315" s="27" t="s">
        <v>155</v>
      </c>
      <c r="E1315" s="27" t="s">
        <v>226</v>
      </c>
      <c r="F1315" s="8">
        <v>133</v>
      </c>
      <c r="G1315" s="7" t="s">
        <v>237</v>
      </c>
      <c r="H1315" s="8">
        <v>0</v>
      </c>
      <c r="I1315" s="8">
        <v>0</v>
      </c>
      <c r="J1315" s="8">
        <v>0</v>
      </c>
      <c r="K1315" s="8">
        <v>0</v>
      </c>
      <c r="L1315" s="8">
        <v>0</v>
      </c>
      <c r="M1315" s="8">
        <v>1498360</v>
      </c>
      <c r="N1315" s="8">
        <v>1498360</v>
      </c>
      <c r="O1315" s="8">
        <v>1498360</v>
      </c>
      <c r="P1315" s="8">
        <v>1498360</v>
      </c>
      <c r="Q1315" s="8">
        <v>1498360</v>
      </c>
      <c r="R1315" s="8">
        <v>1498360</v>
      </c>
      <c r="S1315" s="8">
        <v>1498360</v>
      </c>
      <c r="T1315" s="9">
        <f t="shared" si="21"/>
        <v>10488520</v>
      </c>
      <c r="U1315" s="8"/>
      <c r="V1315" s="29">
        <f>SUM(T1315:U1318)</f>
        <v>20408396</v>
      </c>
    </row>
    <row r="1316" spans="1:22" ht="15">
      <c r="A1316" s="28"/>
      <c r="B1316" s="34"/>
      <c r="C1316" s="27"/>
      <c r="D1316" s="27"/>
      <c r="E1316" s="27"/>
      <c r="F1316" s="8">
        <v>133</v>
      </c>
      <c r="G1316" s="7" t="s">
        <v>238</v>
      </c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9">
        <f t="shared" si="21"/>
        <v>0</v>
      </c>
      <c r="U1316" s="8">
        <v>874043</v>
      </c>
      <c r="V1316" s="29"/>
    </row>
    <row r="1317" spans="1:22" ht="15">
      <c r="A1317" s="28"/>
      <c r="B1317" s="34"/>
      <c r="C1317" s="27"/>
      <c r="D1317" s="27"/>
      <c r="E1317" s="27"/>
      <c r="F1317" s="8">
        <v>133</v>
      </c>
      <c r="G1317" s="7" t="s">
        <v>249</v>
      </c>
      <c r="H1317" s="8">
        <v>0</v>
      </c>
      <c r="I1317" s="8">
        <v>0</v>
      </c>
      <c r="J1317" s="8">
        <v>835000</v>
      </c>
      <c r="K1317" s="8">
        <v>835000</v>
      </c>
      <c r="L1317" s="8">
        <v>835000</v>
      </c>
      <c r="M1317" s="8">
        <v>835000</v>
      </c>
      <c r="N1317" s="8">
        <v>835000</v>
      </c>
      <c r="O1317" s="8">
        <v>835000</v>
      </c>
      <c r="P1317" s="8">
        <v>835000</v>
      </c>
      <c r="Q1317" s="8">
        <v>835000</v>
      </c>
      <c r="R1317" s="8">
        <v>835000</v>
      </c>
      <c r="S1317" s="8">
        <v>835000</v>
      </c>
      <c r="T1317" s="9">
        <f t="shared" si="21"/>
        <v>8350000</v>
      </c>
      <c r="U1317" s="8"/>
      <c r="V1317" s="29"/>
    </row>
    <row r="1318" spans="1:22" ht="15">
      <c r="A1318" s="28"/>
      <c r="B1318" s="34"/>
      <c r="C1318" s="27"/>
      <c r="D1318" s="27"/>
      <c r="E1318" s="27"/>
      <c r="F1318" s="8">
        <v>133</v>
      </c>
      <c r="G1318" s="7" t="s">
        <v>250</v>
      </c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9">
        <f t="shared" si="21"/>
        <v>0</v>
      </c>
      <c r="U1318" s="8">
        <v>695833</v>
      </c>
      <c r="V1318" s="29"/>
    </row>
    <row r="1319" spans="1:22" ht="15">
      <c r="A1319" s="28"/>
      <c r="B1319" s="34"/>
      <c r="C1319" s="27">
        <v>743799</v>
      </c>
      <c r="D1319" s="27" t="s">
        <v>154</v>
      </c>
      <c r="E1319" s="27" t="s">
        <v>226</v>
      </c>
      <c r="F1319" s="8">
        <v>131</v>
      </c>
      <c r="G1319" s="7" t="s">
        <v>230</v>
      </c>
      <c r="H1319" s="8"/>
      <c r="I1319" s="8"/>
      <c r="J1319" s="8">
        <v>2192839</v>
      </c>
      <c r="K1319" s="8"/>
      <c r="L1319" s="8"/>
      <c r="M1319" s="8"/>
      <c r="N1319" s="8"/>
      <c r="O1319" s="8"/>
      <c r="P1319" s="8"/>
      <c r="Q1319" s="8"/>
      <c r="R1319" s="8"/>
      <c r="S1319" s="8"/>
      <c r="T1319" s="9">
        <f t="shared" si="21"/>
        <v>2192839</v>
      </c>
      <c r="U1319" s="8"/>
      <c r="V1319" s="29">
        <f>SUM(T1319:U1324)</f>
        <v>44306649</v>
      </c>
    </row>
    <row r="1320" spans="1:22" ht="15">
      <c r="A1320" s="28"/>
      <c r="B1320" s="34"/>
      <c r="C1320" s="27"/>
      <c r="D1320" s="27"/>
      <c r="E1320" s="27"/>
      <c r="F1320" s="8">
        <v>133</v>
      </c>
      <c r="G1320" s="7" t="s">
        <v>239</v>
      </c>
      <c r="H1320" s="8">
        <v>3185490</v>
      </c>
      <c r="I1320" s="8">
        <v>3185490</v>
      </c>
      <c r="J1320" s="8">
        <v>3185490</v>
      </c>
      <c r="K1320" s="8">
        <v>3185490</v>
      </c>
      <c r="L1320" s="8">
        <v>3185490</v>
      </c>
      <c r="M1320" s="8">
        <v>3185490</v>
      </c>
      <c r="N1320" s="8">
        <v>3185490</v>
      </c>
      <c r="O1320" s="8">
        <v>3185490</v>
      </c>
      <c r="P1320" s="8">
        <v>3185490</v>
      </c>
      <c r="Q1320" s="8">
        <v>3185490</v>
      </c>
      <c r="R1320" s="8">
        <v>3185490</v>
      </c>
      <c r="S1320" s="8">
        <v>3185490</v>
      </c>
      <c r="T1320" s="9">
        <f t="shared" si="21"/>
        <v>38225880</v>
      </c>
      <c r="U1320" s="8"/>
      <c r="V1320" s="29"/>
    </row>
    <row r="1321" spans="1:22" ht="15">
      <c r="A1321" s="28"/>
      <c r="B1321" s="34"/>
      <c r="C1321" s="27"/>
      <c r="D1321" s="27"/>
      <c r="E1321" s="27"/>
      <c r="F1321" s="8">
        <v>133</v>
      </c>
      <c r="G1321" s="7" t="s">
        <v>240</v>
      </c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9">
        <f t="shared" si="21"/>
        <v>0</v>
      </c>
      <c r="U1321" s="8">
        <v>3185490</v>
      </c>
      <c r="V1321" s="29"/>
    </row>
    <row r="1322" spans="1:22" ht="15">
      <c r="A1322" s="28"/>
      <c r="B1322" s="34"/>
      <c r="C1322" s="27"/>
      <c r="D1322" s="27"/>
      <c r="E1322" s="27"/>
      <c r="F1322" s="8">
        <v>125</v>
      </c>
      <c r="G1322" s="7" t="s">
        <v>234</v>
      </c>
      <c r="H1322" s="8">
        <v>0</v>
      </c>
      <c r="I1322" s="8">
        <v>336997</v>
      </c>
      <c r="J1322" s="8">
        <v>0</v>
      </c>
      <c r="K1322" s="8">
        <v>0</v>
      </c>
      <c r="L1322" s="8">
        <v>0</v>
      </c>
      <c r="M1322" s="8">
        <v>0</v>
      </c>
      <c r="N1322" s="8">
        <v>0</v>
      </c>
      <c r="O1322" s="8">
        <v>0</v>
      </c>
      <c r="P1322" s="8">
        <v>0</v>
      </c>
      <c r="Q1322" s="8">
        <v>0</v>
      </c>
      <c r="R1322" s="8">
        <v>0</v>
      </c>
      <c r="S1322" s="8">
        <v>0</v>
      </c>
      <c r="T1322" s="9">
        <f t="shared" si="21"/>
        <v>336997</v>
      </c>
      <c r="U1322" s="8"/>
      <c r="V1322" s="29"/>
    </row>
    <row r="1323" spans="1:22" ht="15">
      <c r="A1323" s="28"/>
      <c r="B1323" s="34"/>
      <c r="C1323" s="27"/>
      <c r="D1323" s="27"/>
      <c r="E1323" s="27"/>
      <c r="F1323" s="8">
        <v>125</v>
      </c>
      <c r="G1323" s="7" t="s">
        <v>235</v>
      </c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9">
        <f t="shared" si="21"/>
        <v>0</v>
      </c>
      <c r="U1323" s="8">
        <v>28083</v>
      </c>
      <c r="V1323" s="29"/>
    </row>
    <row r="1324" spans="1:22" ht="15">
      <c r="A1324" s="28"/>
      <c r="B1324" s="34"/>
      <c r="C1324" s="27"/>
      <c r="D1324" s="27"/>
      <c r="E1324" s="27"/>
      <c r="F1324" s="8">
        <v>232</v>
      </c>
      <c r="G1324" s="7" t="s">
        <v>236</v>
      </c>
      <c r="H1324" s="8"/>
      <c r="I1324" s="8"/>
      <c r="J1324" s="8"/>
      <c r="K1324" s="8"/>
      <c r="L1324" s="8"/>
      <c r="M1324" s="8"/>
      <c r="N1324" s="8"/>
      <c r="O1324" s="8"/>
      <c r="P1324" s="8">
        <v>337360</v>
      </c>
      <c r="Q1324" s="8"/>
      <c r="R1324" s="8"/>
      <c r="S1324" s="8"/>
      <c r="T1324" s="9">
        <f t="shared" si="21"/>
        <v>337360</v>
      </c>
      <c r="U1324" s="8"/>
      <c r="V1324" s="29"/>
    </row>
    <row r="1325" spans="1:22" ht="15">
      <c r="A1325" s="28"/>
      <c r="B1325" s="33"/>
      <c r="C1325" s="26">
        <v>851295</v>
      </c>
      <c r="D1325" s="26" t="s">
        <v>116</v>
      </c>
      <c r="E1325" s="26" t="s">
        <v>226</v>
      </c>
      <c r="F1325" s="10">
        <v>113</v>
      </c>
      <c r="G1325" s="11" t="s">
        <v>228</v>
      </c>
      <c r="H1325" s="12">
        <v>2338470</v>
      </c>
      <c r="I1325" s="12">
        <v>2338470</v>
      </c>
      <c r="J1325" s="12">
        <v>2338470</v>
      </c>
      <c r="K1325" s="12">
        <v>2338470</v>
      </c>
      <c r="L1325" s="12">
        <v>2338470</v>
      </c>
      <c r="M1325" s="12">
        <v>2338470</v>
      </c>
      <c r="N1325" s="12">
        <v>2338470</v>
      </c>
      <c r="O1325" s="12">
        <v>2338470</v>
      </c>
      <c r="P1325" s="12">
        <v>2338470</v>
      </c>
      <c r="Q1325" s="12">
        <v>2338470</v>
      </c>
      <c r="R1325" s="12">
        <v>2338470</v>
      </c>
      <c r="S1325" s="12">
        <v>2338470</v>
      </c>
      <c r="T1325" s="9">
        <f t="shared" si="21"/>
        <v>28061640</v>
      </c>
      <c r="U1325" s="12"/>
      <c r="V1325" s="29">
        <f>SUM(T1325:U1331)</f>
        <v>214696975</v>
      </c>
    </row>
    <row r="1326" spans="1:22" ht="15">
      <c r="A1326" s="28"/>
      <c r="B1326" s="33"/>
      <c r="C1326" s="26"/>
      <c r="D1326" s="26"/>
      <c r="E1326" s="26"/>
      <c r="F1326" s="10">
        <v>114</v>
      </c>
      <c r="G1326" s="7" t="s">
        <v>229</v>
      </c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9">
        <f t="shared" si="21"/>
        <v>0</v>
      </c>
      <c r="U1326" s="12">
        <v>2338470</v>
      </c>
      <c r="V1326" s="29"/>
    </row>
    <row r="1327" spans="1:22" ht="15">
      <c r="A1327" s="28"/>
      <c r="B1327" s="33"/>
      <c r="C1327" s="26"/>
      <c r="D1327" s="26"/>
      <c r="E1327" s="26"/>
      <c r="F1327" s="8">
        <v>131</v>
      </c>
      <c r="G1327" s="7" t="s">
        <v>230</v>
      </c>
      <c r="H1327" s="8"/>
      <c r="I1327" s="8"/>
      <c r="J1327" s="8">
        <v>2192839</v>
      </c>
      <c r="K1327" s="8"/>
      <c r="L1327" s="8"/>
      <c r="M1327" s="8"/>
      <c r="N1327" s="8"/>
      <c r="O1327" s="8"/>
      <c r="P1327" s="8"/>
      <c r="Q1327" s="8"/>
      <c r="R1327" s="8"/>
      <c r="S1327" s="8"/>
      <c r="T1327" s="9">
        <f t="shared" si="21"/>
        <v>2192839</v>
      </c>
      <c r="U1327" s="8"/>
      <c r="V1327" s="29"/>
    </row>
    <row r="1328" spans="1:22" ht="15">
      <c r="A1328" s="28"/>
      <c r="B1328" s="33"/>
      <c r="C1328" s="26"/>
      <c r="D1328" s="26"/>
      <c r="E1328" s="26"/>
      <c r="F1328" s="8">
        <v>133</v>
      </c>
      <c r="G1328" s="7" t="s">
        <v>239</v>
      </c>
      <c r="H1328" s="8">
        <v>4508002</v>
      </c>
      <c r="I1328" s="8">
        <v>4508002</v>
      </c>
      <c r="J1328" s="8">
        <v>4508002</v>
      </c>
      <c r="K1328" s="8">
        <v>4508002</v>
      </c>
      <c r="L1328" s="8">
        <v>4508002</v>
      </c>
      <c r="M1328" s="8">
        <v>4508002</v>
      </c>
      <c r="N1328" s="8">
        <v>4508002</v>
      </c>
      <c r="O1328" s="8">
        <v>4508002</v>
      </c>
      <c r="P1328" s="8">
        <v>4508002</v>
      </c>
      <c r="Q1328" s="8">
        <v>4508002</v>
      </c>
      <c r="R1328" s="8">
        <v>4508002</v>
      </c>
      <c r="S1328" s="8">
        <v>4508002</v>
      </c>
      <c r="T1328" s="9">
        <f t="shared" si="21"/>
        <v>54096024</v>
      </c>
      <c r="U1328" s="8"/>
      <c r="V1328" s="29"/>
    </row>
    <row r="1329" spans="1:22" ht="15">
      <c r="A1329" s="28"/>
      <c r="B1329" s="33"/>
      <c r="C1329" s="26"/>
      <c r="D1329" s="26"/>
      <c r="E1329" s="26"/>
      <c r="F1329" s="8">
        <v>133</v>
      </c>
      <c r="G1329" s="7" t="s">
        <v>240</v>
      </c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9">
        <f t="shared" si="21"/>
        <v>0</v>
      </c>
      <c r="U1329" s="8">
        <v>4508002</v>
      </c>
      <c r="V1329" s="29"/>
    </row>
    <row r="1330" spans="1:22" ht="15">
      <c r="A1330" s="28"/>
      <c r="B1330" s="33"/>
      <c r="C1330" s="26"/>
      <c r="D1330" s="26"/>
      <c r="E1330" s="26"/>
      <c r="F1330" s="8">
        <v>199</v>
      </c>
      <c r="G1330" s="7" t="s">
        <v>246</v>
      </c>
      <c r="H1330" s="8">
        <v>9500000</v>
      </c>
      <c r="I1330" s="8">
        <v>9500000</v>
      </c>
      <c r="J1330" s="8">
        <v>9500000</v>
      </c>
      <c r="K1330" s="8">
        <v>9500000</v>
      </c>
      <c r="L1330" s="8">
        <v>9500000</v>
      </c>
      <c r="M1330" s="8">
        <v>9500000</v>
      </c>
      <c r="N1330" s="8">
        <v>9500000</v>
      </c>
      <c r="O1330" s="8">
        <v>9500000</v>
      </c>
      <c r="P1330" s="8">
        <v>9500000</v>
      </c>
      <c r="Q1330" s="8">
        <v>9500000</v>
      </c>
      <c r="R1330" s="8">
        <v>9500000</v>
      </c>
      <c r="S1330" s="8">
        <v>9500000</v>
      </c>
      <c r="T1330" s="9">
        <f t="shared" si="21"/>
        <v>114000000</v>
      </c>
      <c r="U1330" s="8"/>
      <c r="V1330" s="29"/>
    </row>
    <row r="1331" spans="1:22" ht="15">
      <c r="A1331" s="28"/>
      <c r="B1331" s="33"/>
      <c r="C1331" s="26"/>
      <c r="D1331" s="26"/>
      <c r="E1331" s="26"/>
      <c r="F1331" s="8">
        <v>199</v>
      </c>
      <c r="G1331" s="7" t="s">
        <v>242</v>
      </c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9">
        <f t="shared" si="21"/>
        <v>0</v>
      </c>
      <c r="U1331" s="8">
        <v>9500000</v>
      </c>
      <c r="V1331" s="29"/>
    </row>
    <row r="1332" spans="1:22" ht="15">
      <c r="A1332" s="28"/>
      <c r="B1332" s="33"/>
      <c r="C1332" s="26">
        <v>870859</v>
      </c>
      <c r="D1332" s="26" t="s">
        <v>122</v>
      </c>
      <c r="E1332" s="26" t="s">
        <v>226</v>
      </c>
      <c r="F1332" s="10">
        <v>113</v>
      </c>
      <c r="G1332" s="11" t="s">
        <v>228</v>
      </c>
      <c r="H1332" s="12">
        <v>1528300</v>
      </c>
      <c r="I1332" s="12">
        <v>1528300</v>
      </c>
      <c r="J1332" s="12">
        <v>1528300</v>
      </c>
      <c r="K1332" s="12">
        <v>1528300</v>
      </c>
      <c r="L1332" s="12">
        <v>1528300</v>
      </c>
      <c r="M1332" s="12">
        <v>1528300</v>
      </c>
      <c r="N1332" s="12">
        <v>1528300</v>
      </c>
      <c r="O1332" s="12">
        <v>1528300</v>
      </c>
      <c r="P1332" s="12">
        <v>1528300</v>
      </c>
      <c r="Q1332" s="12">
        <v>1528300</v>
      </c>
      <c r="R1332" s="12">
        <v>1528300</v>
      </c>
      <c r="S1332" s="12">
        <v>1528300</v>
      </c>
      <c r="T1332" s="9">
        <f t="shared" si="21"/>
        <v>18339600</v>
      </c>
      <c r="U1332" s="12"/>
      <c r="V1332" s="29">
        <f>SUM(T1332:U1338)</f>
        <v>90557596</v>
      </c>
    </row>
    <row r="1333" spans="1:22" ht="15">
      <c r="A1333" s="28"/>
      <c r="B1333" s="33"/>
      <c r="C1333" s="26"/>
      <c r="D1333" s="26"/>
      <c r="E1333" s="26"/>
      <c r="F1333" s="10">
        <v>114</v>
      </c>
      <c r="G1333" s="7" t="s">
        <v>229</v>
      </c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9">
        <f t="shared" si="21"/>
        <v>0</v>
      </c>
      <c r="U1333" s="12">
        <v>1528300</v>
      </c>
      <c r="V1333" s="29"/>
    </row>
    <row r="1334" spans="1:22" ht="15">
      <c r="A1334" s="28"/>
      <c r="B1334" s="33"/>
      <c r="C1334" s="26"/>
      <c r="D1334" s="26"/>
      <c r="E1334" s="26"/>
      <c r="F1334" s="8">
        <v>131</v>
      </c>
      <c r="G1334" s="7" t="s">
        <v>230</v>
      </c>
      <c r="H1334" s="8"/>
      <c r="I1334" s="8"/>
      <c r="J1334" s="8">
        <v>2192839</v>
      </c>
      <c r="K1334" s="8"/>
      <c r="L1334" s="8"/>
      <c r="M1334" s="8"/>
      <c r="N1334" s="8"/>
      <c r="O1334" s="8"/>
      <c r="P1334" s="8"/>
      <c r="Q1334" s="8"/>
      <c r="R1334" s="8"/>
      <c r="S1334" s="8"/>
      <c r="T1334" s="9">
        <f t="shared" si="21"/>
        <v>2192839</v>
      </c>
      <c r="U1334" s="8"/>
      <c r="V1334" s="29"/>
    </row>
    <row r="1335" spans="1:22" ht="15">
      <c r="A1335" s="28"/>
      <c r="B1335" s="33"/>
      <c r="C1335" s="26"/>
      <c r="D1335" s="26"/>
      <c r="E1335" s="26"/>
      <c r="F1335" s="8">
        <v>133</v>
      </c>
      <c r="G1335" s="7" t="s">
        <v>239</v>
      </c>
      <c r="H1335" s="8">
        <v>3848490</v>
      </c>
      <c r="I1335" s="8">
        <v>3848490</v>
      </c>
      <c r="J1335" s="8">
        <v>3848490</v>
      </c>
      <c r="K1335" s="8">
        <v>3848490</v>
      </c>
      <c r="L1335" s="8">
        <v>3848490</v>
      </c>
      <c r="M1335" s="8">
        <v>3848490</v>
      </c>
      <c r="N1335" s="8">
        <v>3848490</v>
      </c>
      <c r="O1335" s="8">
        <v>3848490</v>
      </c>
      <c r="P1335" s="8">
        <v>3848490</v>
      </c>
      <c r="Q1335" s="8">
        <v>3848490</v>
      </c>
      <c r="R1335" s="8">
        <v>3848490</v>
      </c>
      <c r="S1335" s="8">
        <v>3848490</v>
      </c>
      <c r="T1335" s="9">
        <f t="shared" si="21"/>
        <v>46181880</v>
      </c>
      <c r="U1335" s="8"/>
      <c r="V1335" s="29"/>
    </row>
    <row r="1336" spans="1:22" ht="15">
      <c r="A1336" s="28"/>
      <c r="B1336" s="33"/>
      <c r="C1336" s="26"/>
      <c r="D1336" s="26"/>
      <c r="E1336" s="26"/>
      <c r="F1336" s="8">
        <v>133</v>
      </c>
      <c r="G1336" s="7" t="s">
        <v>240</v>
      </c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9">
        <f t="shared" si="21"/>
        <v>0</v>
      </c>
      <c r="U1336" s="8">
        <v>3848490</v>
      </c>
      <c r="V1336" s="29"/>
    </row>
    <row r="1337" spans="1:22" ht="15">
      <c r="A1337" s="28"/>
      <c r="B1337" s="33"/>
      <c r="C1337" s="26"/>
      <c r="D1337" s="26"/>
      <c r="E1337" s="26"/>
      <c r="F1337" s="8">
        <v>199</v>
      </c>
      <c r="G1337" s="7" t="s">
        <v>246</v>
      </c>
      <c r="H1337" s="8">
        <v>1420499</v>
      </c>
      <c r="I1337" s="8">
        <v>1420499</v>
      </c>
      <c r="J1337" s="8">
        <v>1420499</v>
      </c>
      <c r="K1337" s="8">
        <v>1420499</v>
      </c>
      <c r="L1337" s="8">
        <v>1420499</v>
      </c>
      <c r="M1337" s="8">
        <v>1420499</v>
      </c>
      <c r="N1337" s="8">
        <v>1420499</v>
      </c>
      <c r="O1337" s="8">
        <v>1420499</v>
      </c>
      <c r="P1337" s="8">
        <v>1420499</v>
      </c>
      <c r="Q1337" s="8">
        <v>1420499</v>
      </c>
      <c r="R1337" s="8">
        <v>1420499</v>
      </c>
      <c r="S1337" s="8">
        <v>1420499</v>
      </c>
      <c r="T1337" s="9">
        <f t="shared" si="21"/>
        <v>17045988</v>
      </c>
      <c r="U1337" s="8"/>
      <c r="V1337" s="29"/>
    </row>
    <row r="1338" spans="1:22" ht="15">
      <c r="A1338" s="28"/>
      <c r="B1338" s="33"/>
      <c r="C1338" s="26"/>
      <c r="D1338" s="26"/>
      <c r="E1338" s="26"/>
      <c r="F1338" s="8">
        <v>199</v>
      </c>
      <c r="G1338" s="7" t="s">
        <v>242</v>
      </c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9">
        <f t="shared" si="21"/>
        <v>0</v>
      </c>
      <c r="U1338" s="8">
        <v>1420499</v>
      </c>
      <c r="V1338" s="29"/>
    </row>
    <row r="1339" spans="1:22" ht="15">
      <c r="A1339" s="28"/>
      <c r="B1339" s="33"/>
      <c r="C1339" s="26">
        <v>1138752</v>
      </c>
      <c r="D1339" s="26" t="s">
        <v>117</v>
      </c>
      <c r="E1339" s="26" t="s">
        <v>226</v>
      </c>
      <c r="F1339" s="10">
        <v>113</v>
      </c>
      <c r="G1339" s="11" t="s">
        <v>228</v>
      </c>
      <c r="H1339" s="12">
        <v>2235000</v>
      </c>
      <c r="I1339" s="12">
        <v>2235000</v>
      </c>
      <c r="J1339" s="12">
        <v>2235000</v>
      </c>
      <c r="K1339" s="12">
        <v>2235000</v>
      </c>
      <c r="L1339" s="12">
        <v>2235000</v>
      </c>
      <c r="M1339" s="12">
        <v>2235000</v>
      </c>
      <c r="N1339" s="12">
        <v>2235000</v>
      </c>
      <c r="O1339" s="12">
        <v>2235000</v>
      </c>
      <c r="P1339" s="12">
        <v>2235000</v>
      </c>
      <c r="Q1339" s="12">
        <v>521500</v>
      </c>
      <c r="R1339" s="12">
        <v>0</v>
      </c>
      <c r="S1339" s="12">
        <v>0</v>
      </c>
      <c r="T1339" s="9">
        <f t="shared" si="21"/>
        <v>20636500</v>
      </c>
      <c r="U1339" s="12"/>
      <c r="V1339" s="29">
        <f>SUM(T1339:U1345)</f>
        <v>110986730</v>
      </c>
    </row>
    <row r="1340" spans="1:22" ht="15">
      <c r="A1340" s="28"/>
      <c r="B1340" s="33"/>
      <c r="C1340" s="26"/>
      <c r="D1340" s="26"/>
      <c r="E1340" s="26"/>
      <c r="F1340" s="10">
        <v>114</v>
      </c>
      <c r="G1340" s="7" t="s">
        <v>229</v>
      </c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9">
        <f t="shared" si="21"/>
        <v>0</v>
      </c>
      <c r="U1340" s="8">
        <v>1719708</v>
      </c>
      <c r="V1340" s="29"/>
    </row>
    <row r="1341" spans="1:22" ht="15">
      <c r="A1341" s="28"/>
      <c r="B1341" s="33"/>
      <c r="C1341" s="26"/>
      <c r="D1341" s="26"/>
      <c r="E1341" s="26"/>
      <c r="F1341" s="8">
        <v>131</v>
      </c>
      <c r="G1341" s="7" t="s">
        <v>230</v>
      </c>
      <c r="H1341" s="8"/>
      <c r="I1341" s="8"/>
      <c r="J1341" s="8">
        <v>2192839</v>
      </c>
      <c r="K1341" s="8"/>
      <c r="L1341" s="8"/>
      <c r="M1341" s="8"/>
      <c r="N1341" s="8"/>
      <c r="O1341" s="8"/>
      <c r="P1341" s="8"/>
      <c r="Q1341" s="8"/>
      <c r="R1341" s="8"/>
      <c r="S1341" s="8"/>
      <c r="T1341" s="9">
        <f t="shared" si="21"/>
        <v>2192839</v>
      </c>
      <c r="U1341" s="8"/>
      <c r="V1341" s="29"/>
    </row>
    <row r="1342" spans="1:22" ht="15">
      <c r="A1342" s="28"/>
      <c r="B1342" s="33"/>
      <c r="C1342" s="26"/>
      <c r="D1342" s="26"/>
      <c r="E1342" s="26"/>
      <c r="F1342" s="8">
        <v>133</v>
      </c>
      <c r="G1342" s="7" t="s">
        <v>239</v>
      </c>
      <c r="H1342" s="8">
        <v>2941368</v>
      </c>
      <c r="I1342" s="8">
        <v>2941368</v>
      </c>
      <c r="J1342" s="8">
        <v>2941368</v>
      </c>
      <c r="K1342" s="8">
        <v>2941368</v>
      </c>
      <c r="L1342" s="8">
        <v>2941368</v>
      </c>
      <c r="M1342" s="8">
        <v>2941368</v>
      </c>
      <c r="N1342" s="8">
        <v>2941368</v>
      </c>
      <c r="O1342" s="8">
        <v>2941368</v>
      </c>
      <c r="P1342" s="8">
        <v>2941368</v>
      </c>
      <c r="Q1342" s="8">
        <v>686319</v>
      </c>
      <c r="R1342" s="8">
        <v>0</v>
      </c>
      <c r="S1342" s="8">
        <v>0</v>
      </c>
      <c r="T1342" s="9">
        <f t="shared" si="21"/>
        <v>27158631</v>
      </c>
      <c r="U1342" s="8"/>
      <c r="V1342" s="29"/>
    </row>
    <row r="1343" spans="1:22" ht="15">
      <c r="A1343" s="28"/>
      <c r="B1343" s="33"/>
      <c r="C1343" s="26"/>
      <c r="D1343" s="26"/>
      <c r="E1343" s="26"/>
      <c r="F1343" s="8">
        <v>133</v>
      </c>
      <c r="G1343" s="7" t="s">
        <v>240</v>
      </c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9">
        <f t="shared" si="21"/>
        <v>0</v>
      </c>
      <c r="U1343" s="8">
        <v>2263219</v>
      </c>
      <c r="V1343" s="29"/>
    </row>
    <row r="1344" spans="1:22" ht="15">
      <c r="A1344" s="28"/>
      <c r="B1344" s="33"/>
      <c r="C1344" s="26"/>
      <c r="D1344" s="26"/>
      <c r="E1344" s="26"/>
      <c r="F1344" s="8">
        <v>199</v>
      </c>
      <c r="G1344" s="7" t="s">
        <v>246</v>
      </c>
      <c r="H1344" s="8">
        <v>5700000</v>
      </c>
      <c r="I1344" s="8">
        <v>5700000</v>
      </c>
      <c r="J1344" s="8">
        <v>5700000</v>
      </c>
      <c r="K1344" s="8">
        <v>5700000</v>
      </c>
      <c r="L1344" s="8">
        <v>5700000</v>
      </c>
      <c r="M1344" s="8">
        <v>5700000</v>
      </c>
      <c r="N1344" s="8">
        <v>5700000</v>
      </c>
      <c r="O1344" s="8">
        <v>5700000</v>
      </c>
      <c r="P1344" s="8">
        <v>5700000</v>
      </c>
      <c r="Q1344" s="8">
        <v>1330000</v>
      </c>
      <c r="R1344" s="8">
        <v>0</v>
      </c>
      <c r="S1344" s="8">
        <v>0</v>
      </c>
      <c r="T1344" s="9">
        <f t="shared" si="21"/>
        <v>52630000</v>
      </c>
      <c r="U1344" s="8"/>
      <c r="V1344" s="29"/>
    </row>
    <row r="1345" spans="1:22" ht="15">
      <c r="A1345" s="28"/>
      <c r="B1345" s="33"/>
      <c r="C1345" s="26"/>
      <c r="D1345" s="26"/>
      <c r="E1345" s="26"/>
      <c r="F1345" s="8">
        <v>199</v>
      </c>
      <c r="G1345" s="7" t="s">
        <v>242</v>
      </c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9">
        <f t="shared" si="21"/>
        <v>0</v>
      </c>
      <c r="U1345" s="8">
        <v>4385833</v>
      </c>
      <c r="V1345" s="29"/>
    </row>
    <row r="1346" spans="1:22" ht="15">
      <c r="A1346" s="28"/>
      <c r="B1346" s="33"/>
      <c r="C1346" s="26">
        <v>1183508</v>
      </c>
      <c r="D1346" s="26" t="s">
        <v>148</v>
      </c>
      <c r="E1346" s="26" t="s">
        <v>226</v>
      </c>
      <c r="F1346" s="10">
        <v>113</v>
      </c>
      <c r="G1346" s="11" t="s">
        <v>228</v>
      </c>
      <c r="H1346" s="12">
        <v>1528300</v>
      </c>
      <c r="I1346" s="12">
        <v>1528300</v>
      </c>
      <c r="J1346" s="12">
        <v>1528300</v>
      </c>
      <c r="K1346" s="12">
        <v>1528300</v>
      </c>
      <c r="L1346" s="12">
        <v>1528300</v>
      </c>
      <c r="M1346" s="12">
        <v>1528300</v>
      </c>
      <c r="N1346" s="12">
        <v>1528300</v>
      </c>
      <c r="O1346" s="12">
        <v>1528300</v>
      </c>
      <c r="P1346" s="12">
        <v>1528300</v>
      </c>
      <c r="Q1346" s="12">
        <v>1528300</v>
      </c>
      <c r="R1346" s="12">
        <v>1528300</v>
      </c>
      <c r="S1346" s="12">
        <v>1528300</v>
      </c>
      <c r="T1346" s="9">
        <f t="shared" si="21"/>
        <v>18339600</v>
      </c>
      <c r="U1346" s="12"/>
      <c r="V1346" s="29">
        <f>SUM(T1346:U1350)</f>
        <v>72080423</v>
      </c>
    </row>
    <row r="1347" spans="1:22" ht="15">
      <c r="A1347" s="28"/>
      <c r="B1347" s="33"/>
      <c r="C1347" s="26"/>
      <c r="D1347" s="26"/>
      <c r="E1347" s="26"/>
      <c r="F1347" s="10">
        <v>114</v>
      </c>
      <c r="G1347" s="7" t="s">
        <v>229</v>
      </c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9">
        <f t="shared" si="21"/>
        <v>0</v>
      </c>
      <c r="U1347" s="12">
        <v>1528300</v>
      </c>
      <c r="V1347" s="29"/>
    </row>
    <row r="1348" spans="1:22" ht="15">
      <c r="A1348" s="28"/>
      <c r="B1348" s="33"/>
      <c r="C1348" s="26"/>
      <c r="D1348" s="26"/>
      <c r="E1348" s="26"/>
      <c r="F1348" s="8">
        <v>131</v>
      </c>
      <c r="G1348" s="7" t="s">
        <v>230</v>
      </c>
      <c r="H1348" s="8"/>
      <c r="I1348" s="8"/>
      <c r="J1348" s="8">
        <v>2192839</v>
      </c>
      <c r="K1348" s="8"/>
      <c r="L1348" s="8"/>
      <c r="M1348" s="8"/>
      <c r="N1348" s="8"/>
      <c r="O1348" s="8"/>
      <c r="P1348" s="8"/>
      <c r="Q1348" s="8"/>
      <c r="R1348" s="8"/>
      <c r="S1348" s="8"/>
      <c r="T1348" s="9">
        <f t="shared" si="21"/>
        <v>2192839</v>
      </c>
      <c r="U1348" s="8"/>
      <c r="V1348" s="29"/>
    </row>
    <row r="1349" spans="1:22" ht="15">
      <c r="A1349" s="28"/>
      <c r="B1349" s="33"/>
      <c r="C1349" s="26"/>
      <c r="D1349" s="26"/>
      <c r="E1349" s="26"/>
      <c r="F1349" s="8">
        <v>133</v>
      </c>
      <c r="G1349" s="7" t="s">
        <v>239</v>
      </c>
      <c r="H1349" s="8">
        <v>3847668</v>
      </c>
      <c r="I1349" s="8">
        <v>3847668</v>
      </c>
      <c r="J1349" s="8">
        <v>3847668</v>
      </c>
      <c r="K1349" s="8">
        <v>3847668</v>
      </c>
      <c r="L1349" s="8">
        <v>3847668</v>
      </c>
      <c r="M1349" s="8">
        <v>3847668</v>
      </c>
      <c r="N1349" s="8">
        <v>3847668</v>
      </c>
      <c r="O1349" s="8">
        <v>3847668</v>
      </c>
      <c r="P1349" s="8">
        <v>3847668</v>
      </c>
      <c r="Q1349" s="8">
        <v>3847668</v>
      </c>
      <c r="R1349" s="8">
        <v>3847668</v>
      </c>
      <c r="S1349" s="8">
        <v>3847668</v>
      </c>
      <c r="T1349" s="9">
        <f t="shared" si="21"/>
        <v>46172016</v>
      </c>
      <c r="U1349" s="8"/>
      <c r="V1349" s="29"/>
    </row>
    <row r="1350" spans="1:22" ht="15">
      <c r="A1350" s="28"/>
      <c r="B1350" s="33"/>
      <c r="C1350" s="26"/>
      <c r="D1350" s="26"/>
      <c r="E1350" s="26"/>
      <c r="F1350" s="8">
        <v>133</v>
      </c>
      <c r="G1350" s="7" t="s">
        <v>240</v>
      </c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9">
        <f t="shared" si="21"/>
        <v>0</v>
      </c>
      <c r="U1350" s="8">
        <v>3847668</v>
      </c>
      <c r="V1350" s="29"/>
    </row>
    <row r="1351" spans="1:22" ht="15">
      <c r="A1351" s="28"/>
      <c r="B1351" s="34"/>
      <c r="C1351" s="27">
        <v>1187829</v>
      </c>
      <c r="D1351" s="27" t="s">
        <v>123</v>
      </c>
      <c r="E1351" s="26" t="s">
        <v>226</v>
      </c>
      <c r="F1351" s="10">
        <v>113</v>
      </c>
      <c r="G1351" s="11" t="s">
        <v>228</v>
      </c>
      <c r="H1351" s="8">
        <v>1528300</v>
      </c>
      <c r="I1351" s="8">
        <v>1528300</v>
      </c>
      <c r="J1351" s="8">
        <v>1528300</v>
      </c>
      <c r="K1351" s="8">
        <v>0</v>
      </c>
      <c r="L1351" s="8">
        <v>0</v>
      </c>
      <c r="M1351" s="8">
        <v>0</v>
      </c>
      <c r="N1351" s="8">
        <v>0</v>
      </c>
      <c r="O1351" s="8">
        <v>0</v>
      </c>
      <c r="P1351" s="8">
        <v>0</v>
      </c>
      <c r="Q1351" s="8">
        <v>0</v>
      </c>
      <c r="R1351" s="8">
        <v>0</v>
      </c>
      <c r="S1351" s="8">
        <v>0</v>
      </c>
      <c r="T1351" s="9">
        <f t="shared" si="21"/>
        <v>4584900</v>
      </c>
      <c r="U1351" s="8"/>
      <c r="V1351" s="29">
        <f>SUM(T1351:U1358)</f>
        <v>36549857</v>
      </c>
    </row>
    <row r="1352" spans="1:22" ht="15">
      <c r="A1352" s="28"/>
      <c r="B1352" s="34"/>
      <c r="C1352" s="27"/>
      <c r="D1352" s="27"/>
      <c r="E1352" s="26"/>
      <c r="F1352" s="10">
        <v>114</v>
      </c>
      <c r="G1352" s="7" t="s">
        <v>229</v>
      </c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9">
        <f aca="true" t="shared" si="22" ref="T1352:T1415">SUM(H1352:S1352)</f>
        <v>0</v>
      </c>
      <c r="U1352" s="8">
        <v>382075</v>
      </c>
      <c r="V1352" s="29"/>
    </row>
    <row r="1353" spans="1:22" ht="15">
      <c r="A1353" s="28"/>
      <c r="B1353" s="34"/>
      <c r="C1353" s="27"/>
      <c r="D1353" s="27"/>
      <c r="E1353" s="26"/>
      <c r="F1353" s="8">
        <v>131</v>
      </c>
      <c r="G1353" s="8" t="s">
        <v>241</v>
      </c>
      <c r="H1353" s="8"/>
      <c r="I1353" s="8">
        <v>1800000</v>
      </c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9">
        <f t="shared" si="22"/>
        <v>1800000</v>
      </c>
      <c r="U1353" s="8"/>
      <c r="V1353" s="29"/>
    </row>
    <row r="1354" spans="1:22" ht="15">
      <c r="A1354" s="28"/>
      <c r="B1354" s="34"/>
      <c r="C1354" s="27"/>
      <c r="D1354" s="27"/>
      <c r="E1354" s="26"/>
      <c r="F1354" s="8">
        <v>131</v>
      </c>
      <c r="G1354" s="7" t="s">
        <v>230</v>
      </c>
      <c r="H1354" s="8"/>
      <c r="I1354" s="8"/>
      <c r="J1354" s="8">
        <v>2192839</v>
      </c>
      <c r="K1354" s="8"/>
      <c r="L1354" s="8"/>
      <c r="M1354" s="8"/>
      <c r="N1354" s="8"/>
      <c r="O1354" s="8"/>
      <c r="P1354" s="8"/>
      <c r="Q1354" s="8"/>
      <c r="R1354" s="8"/>
      <c r="S1354" s="8"/>
      <c r="T1354" s="9">
        <f t="shared" si="22"/>
        <v>2192839</v>
      </c>
      <c r="U1354" s="8"/>
      <c r="V1354" s="29"/>
    </row>
    <row r="1355" spans="1:22" ht="15">
      <c r="A1355" s="28"/>
      <c r="B1355" s="34"/>
      <c r="C1355" s="27"/>
      <c r="D1355" s="27"/>
      <c r="E1355" s="26"/>
      <c r="F1355" s="8">
        <v>133</v>
      </c>
      <c r="G1355" s="7" t="s">
        <v>239</v>
      </c>
      <c r="H1355" s="8">
        <v>6446352</v>
      </c>
      <c r="I1355" s="8">
        <v>6446352</v>
      </c>
      <c r="J1355" s="8">
        <v>6446352</v>
      </c>
      <c r="K1355" s="8">
        <v>0</v>
      </c>
      <c r="L1355" s="8">
        <v>0</v>
      </c>
      <c r="M1355" s="8">
        <v>0</v>
      </c>
      <c r="N1355" s="8">
        <v>0</v>
      </c>
      <c r="O1355" s="8">
        <v>0</v>
      </c>
      <c r="P1355" s="8">
        <v>0</v>
      </c>
      <c r="Q1355" s="8">
        <v>0</v>
      </c>
      <c r="R1355" s="8">
        <v>0</v>
      </c>
      <c r="S1355" s="8">
        <v>0</v>
      </c>
      <c r="T1355" s="9">
        <f t="shared" si="22"/>
        <v>19339056</v>
      </c>
      <c r="U1355" s="8"/>
      <c r="V1355" s="29"/>
    </row>
    <row r="1356" spans="1:22" ht="15">
      <c r="A1356" s="28"/>
      <c r="B1356" s="34"/>
      <c r="C1356" s="27"/>
      <c r="D1356" s="27"/>
      <c r="E1356" s="26"/>
      <c r="F1356" s="8">
        <v>133</v>
      </c>
      <c r="G1356" s="7" t="s">
        <v>240</v>
      </c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9">
        <f t="shared" si="22"/>
        <v>0</v>
      </c>
      <c r="U1356" s="8">
        <v>1611588</v>
      </c>
      <c r="V1356" s="29"/>
    </row>
    <row r="1357" spans="1:22" ht="15">
      <c r="A1357" s="28"/>
      <c r="B1357" s="34"/>
      <c r="C1357" s="27"/>
      <c r="D1357" s="27"/>
      <c r="E1357" s="26"/>
      <c r="F1357" s="8">
        <v>133</v>
      </c>
      <c r="G1357" s="7" t="s">
        <v>237</v>
      </c>
      <c r="H1357" s="8">
        <v>2042892</v>
      </c>
      <c r="I1357" s="8">
        <v>2042892</v>
      </c>
      <c r="J1357" s="8">
        <v>2042892</v>
      </c>
      <c r="K1357" s="8">
        <v>0</v>
      </c>
      <c r="L1357" s="8">
        <v>0</v>
      </c>
      <c r="M1357" s="8">
        <v>0</v>
      </c>
      <c r="N1357" s="8">
        <v>0</v>
      </c>
      <c r="O1357" s="8">
        <v>0</v>
      </c>
      <c r="P1357" s="8">
        <v>0</v>
      </c>
      <c r="Q1357" s="8">
        <v>0</v>
      </c>
      <c r="R1357" s="8">
        <v>0</v>
      </c>
      <c r="S1357" s="8">
        <v>0</v>
      </c>
      <c r="T1357" s="9">
        <f t="shared" si="22"/>
        <v>6128676</v>
      </c>
      <c r="U1357" s="8"/>
      <c r="V1357" s="29"/>
    </row>
    <row r="1358" spans="1:22" ht="15">
      <c r="A1358" s="28"/>
      <c r="B1358" s="34"/>
      <c r="C1358" s="27"/>
      <c r="D1358" s="27"/>
      <c r="E1358" s="26"/>
      <c r="F1358" s="8">
        <v>133</v>
      </c>
      <c r="G1358" s="7" t="s">
        <v>238</v>
      </c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9">
        <f t="shared" si="22"/>
        <v>0</v>
      </c>
      <c r="U1358" s="8">
        <v>510723</v>
      </c>
      <c r="V1358" s="29"/>
    </row>
    <row r="1359" spans="1:22" ht="15">
      <c r="A1359" s="28"/>
      <c r="B1359" s="34"/>
      <c r="C1359" s="27">
        <v>1210628</v>
      </c>
      <c r="D1359" s="27" t="s">
        <v>118</v>
      </c>
      <c r="E1359" s="27" t="s">
        <v>226</v>
      </c>
      <c r="F1359" s="8">
        <v>131</v>
      </c>
      <c r="G1359" s="7" t="s">
        <v>230</v>
      </c>
      <c r="H1359" s="8"/>
      <c r="I1359" s="8"/>
      <c r="J1359" s="8">
        <v>2192839</v>
      </c>
      <c r="K1359" s="8"/>
      <c r="L1359" s="8"/>
      <c r="M1359" s="8"/>
      <c r="N1359" s="8"/>
      <c r="O1359" s="8"/>
      <c r="P1359" s="8"/>
      <c r="Q1359" s="8"/>
      <c r="R1359" s="8"/>
      <c r="S1359" s="8"/>
      <c r="T1359" s="9">
        <f t="shared" si="22"/>
        <v>2192839</v>
      </c>
      <c r="U1359" s="8"/>
      <c r="V1359" s="29">
        <f>SUM(T1359:U1365)</f>
        <v>88515023</v>
      </c>
    </row>
    <row r="1360" spans="1:22" ht="15">
      <c r="A1360" s="28"/>
      <c r="B1360" s="34"/>
      <c r="C1360" s="27"/>
      <c r="D1360" s="27"/>
      <c r="E1360" s="27"/>
      <c r="F1360" s="8">
        <v>133</v>
      </c>
      <c r="G1360" s="7" t="s">
        <v>239</v>
      </c>
      <c r="H1360" s="8">
        <v>3870112</v>
      </c>
      <c r="I1360" s="8">
        <v>3870112</v>
      </c>
      <c r="J1360" s="8">
        <v>3870112</v>
      </c>
      <c r="K1360" s="8">
        <v>3870112</v>
      </c>
      <c r="L1360" s="8">
        <v>3870112</v>
      </c>
      <c r="M1360" s="8">
        <v>3870112</v>
      </c>
      <c r="N1360" s="8">
        <v>3870112</v>
      </c>
      <c r="O1360" s="8">
        <v>3870112</v>
      </c>
      <c r="P1360" s="8">
        <v>3870112</v>
      </c>
      <c r="Q1360" s="8">
        <v>3870112</v>
      </c>
      <c r="R1360" s="8">
        <v>3870112</v>
      </c>
      <c r="S1360" s="8">
        <v>3870112</v>
      </c>
      <c r="T1360" s="9">
        <f t="shared" si="22"/>
        <v>46441344</v>
      </c>
      <c r="U1360" s="8"/>
      <c r="V1360" s="29"/>
    </row>
    <row r="1361" spans="1:22" ht="15">
      <c r="A1361" s="28"/>
      <c r="B1361" s="34"/>
      <c r="C1361" s="27"/>
      <c r="D1361" s="27"/>
      <c r="E1361" s="27"/>
      <c r="F1361" s="8">
        <v>133</v>
      </c>
      <c r="G1361" s="7" t="s">
        <v>240</v>
      </c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9">
        <f t="shared" si="22"/>
        <v>0</v>
      </c>
      <c r="U1361" s="8">
        <v>3870112</v>
      </c>
      <c r="V1361" s="29"/>
    </row>
    <row r="1362" spans="1:22" ht="15">
      <c r="A1362" s="28"/>
      <c r="B1362" s="34"/>
      <c r="C1362" s="27"/>
      <c r="D1362" s="27"/>
      <c r="E1362" s="27"/>
      <c r="F1362" s="8">
        <v>133</v>
      </c>
      <c r="G1362" s="7" t="s">
        <v>237</v>
      </c>
      <c r="H1362" s="8">
        <v>1935056</v>
      </c>
      <c r="I1362" s="8">
        <v>1935056</v>
      </c>
      <c r="J1362" s="8">
        <v>1935056</v>
      </c>
      <c r="K1362" s="8">
        <v>1935056</v>
      </c>
      <c r="L1362" s="8">
        <v>1935056</v>
      </c>
      <c r="M1362" s="8">
        <v>1935056</v>
      </c>
      <c r="N1362" s="8">
        <v>1935056</v>
      </c>
      <c r="O1362" s="8">
        <v>1935056</v>
      </c>
      <c r="P1362" s="8">
        <v>1935056</v>
      </c>
      <c r="Q1362" s="8">
        <v>1935056</v>
      </c>
      <c r="R1362" s="8">
        <v>1935056</v>
      </c>
      <c r="S1362" s="8">
        <v>1935056</v>
      </c>
      <c r="T1362" s="9">
        <f t="shared" si="22"/>
        <v>23220672</v>
      </c>
      <c r="U1362" s="8"/>
      <c r="V1362" s="29"/>
    </row>
    <row r="1363" spans="1:22" ht="15">
      <c r="A1363" s="28"/>
      <c r="B1363" s="34"/>
      <c r="C1363" s="27"/>
      <c r="D1363" s="27"/>
      <c r="E1363" s="27"/>
      <c r="F1363" s="8">
        <v>133</v>
      </c>
      <c r="G1363" s="7" t="s">
        <v>238</v>
      </c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9">
        <f t="shared" si="22"/>
        <v>0</v>
      </c>
      <c r="U1363" s="8">
        <v>1935056</v>
      </c>
      <c r="V1363" s="29"/>
    </row>
    <row r="1364" spans="1:22" ht="15">
      <c r="A1364" s="28"/>
      <c r="B1364" s="34"/>
      <c r="C1364" s="27"/>
      <c r="D1364" s="27"/>
      <c r="E1364" s="27"/>
      <c r="F1364" s="8">
        <v>133</v>
      </c>
      <c r="G1364" s="7" t="s">
        <v>249</v>
      </c>
      <c r="H1364" s="8">
        <v>835000</v>
      </c>
      <c r="I1364" s="8">
        <v>835000</v>
      </c>
      <c r="J1364" s="8">
        <v>835000</v>
      </c>
      <c r="K1364" s="8">
        <v>835000</v>
      </c>
      <c r="L1364" s="8">
        <v>835000</v>
      </c>
      <c r="M1364" s="8">
        <v>835000</v>
      </c>
      <c r="N1364" s="8">
        <v>835000</v>
      </c>
      <c r="O1364" s="8">
        <v>835000</v>
      </c>
      <c r="P1364" s="8">
        <v>835000</v>
      </c>
      <c r="Q1364" s="8">
        <v>835000</v>
      </c>
      <c r="R1364" s="8">
        <v>835000</v>
      </c>
      <c r="S1364" s="8">
        <v>835000</v>
      </c>
      <c r="T1364" s="9">
        <f t="shared" si="22"/>
        <v>10020000</v>
      </c>
      <c r="U1364" s="8"/>
      <c r="V1364" s="29"/>
    </row>
    <row r="1365" spans="1:22" ht="15">
      <c r="A1365" s="28"/>
      <c r="B1365" s="34"/>
      <c r="C1365" s="27"/>
      <c r="D1365" s="27"/>
      <c r="E1365" s="27"/>
      <c r="F1365" s="8">
        <v>133</v>
      </c>
      <c r="G1365" s="7" t="s">
        <v>250</v>
      </c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9">
        <f t="shared" si="22"/>
        <v>0</v>
      </c>
      <c r="U1365" s="8">
        <v>835000</v>
      </c>
      <c r="V1365" s="29"/>
    </row>
    <row r="1366" spans="1:22" ht="15">
      <c r="A1366" s="28"/>
      <c r="B1366" s="33"/>
      <c r="C1366" s="26">
        <v>1484818</v>
      </c>
      <c r="D1366" s="26" t="s">
        <v>147</v>
      </c>
      <c r="E1366" s="26" t="s">
        <v>226</v>
      </c>
      <c r="F1366" s="10">
        <v>113</v>
      </c>
      <c r="G1366" s="11" t="s">
        <v>228</v>
      </c>
      <c r="H1366" s="12">
        <v>2338470</v>
      </c>
      <c r="I1366" s="12">
        <v>2338470</v>
      </c>
      <c r="J1366" s="12">
        <v>2338470</v>
      </c>
      <c r="K1366" s="12">
        <v>2338470</v>
      </c>
      <c r="L1366" s="12">
        <v>2338470</v>
      </c>
      <c r="M1366" s="12">
        <v>2338470</v>
      </c>
      <c r="N1366" s="12">
        <v>2338470</v>
      </c>
      <c r="O1366" s="12">
        <v>2338470</v>
      </c>
      <c r="P1366" s="12">
        <v>2338470</v>
      </c>
      <c r="Q1366" s="12">
        <v>2338470</v>
      </c>
      <c r="R1366" s="12">
        <v>2338470</v>
      </c>
      <c r="S1366" s="12">
        <v>2338470</v>
      </c>
      <c r="T1366" s="9">
        <f t="shared" si="22"/>
        <v>28061640</v>
      </c>
      <c r="U1366" s="12"/>
      <c r="V1366" s="29">
        <f>SUM(T1366:U1373)</f>
        <v>162042351</v>
      </c>
    </row>
    <row r="1367" spans="1:22" ht="15">
      <c r="A1367" s="28"/>
      <c r="B1367" s="33"/>
      <c r="C1367" s="26"/>
      <c r="D1367" s="26"/>
      <c r="E1367" s="26"/>
      <c r="F1367" s="10">
        <v>114</v>
      </c>
      <c r="G1367" s="7" t="s">
        <v>229</v>
      </c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9">
        <f t="shared" si="22"/>
        <v>0</v>
      </c>
      <c r="U1367" s="12">
        <v>2338470</v>
      </c>
      <c r="V1367" s="29"/>
    </row>
    <row r="1368" spans="1:22" ht="15">
      <c r="A1368" s="28"/>
      <c r="B1368" s="33"/>
      <c r="C1368" s="26"/>
      <c r="D1368" s="26"/>
      <c r="E1368" s="26"/>
      <c r="F1368" s="8">
        <v>131</v>
      </c>
      <c r="G1368" s="7" t="s">
        <v>230</v>
      </c>
      <c r="H1368" s="8"/>
      <c r="I1368" s="8"/>
      <c r="J1368" s="8">
        <v>2192839</v>
      </c>
      <c r="K1368" s="8"/>
      <c r="L1368" s="8"/>
      <c r="M1368" s="8"/>
      <c r="N1368" s="8"/>
      <c r="O1368" s="8"/>
      <c r="P1368" s="8"/>
      <c r="Q1368" s="8"/>
      <c r="R1368" s="8"/>
      <c r="S1368" s="8"/>
      <c r="T1368" s="9">
        <f t="shared" si="22"/>
        <v>2192839</v>
      </c>
      <c r="U1368" s="8"/>
      <c r="V1368" s="29"/>
    </row>
    <row r="1369" spans="1:22" ht="15">
      <c r="A1369" s="28"/>
      <c r="B1369" s="33"/>
      <c r="C1369" s="26"/>
      <c r="D1369" s="26"/>
      <c r="E1369" s="26"/>
      <c r="F1369" s="8">
        <v>133</v>
      </c>
      <c r="G1369" s="7" t="s">
        <v>239</v>
      </c>
      <c r="H1369" s="8">
        <v>4641541</v>
      </c>
      <c r="I1369" s="8">
        <v>4508002</v>
      </c>
      <c r="J1369" s="8">
        <v>4508002</v>
      </c>
      <c r="K1369" s="8">
        <v>4508002</v>
      </c>
      <c r="L1369" s="8">
        <v>4508002</v>
      </c>
      <c r="M1369" s="8">
        <v>4508002</v>
      </c>
      <c r="N1369" s="8">
        <v>4508002</v>
      </c>
      <c r="O1369" s="8">
        <v>4508002</v>
      </c>
      <c r="P1369" s="8">
        <v>4508002</v>
      </c>
      <c r="Q1369" s="8">
        <v>4508002</v>
      </c>
      <c r="R1369" s="8">
        <v>4508002</v>
      </c>
      <c r="S1369" s="8">
        <v>4508002</v>
      </c>
      <c r="T1369" s="9">
        <f t="shared" si="22"/>
        <v>54229563</v>
      </c>
      <c r="U1369" s="8"/>
      <c r="V1369" s="29"/>
    </row>
    <row r="1370" spans="1:22" ht="15">
      <c r="A1370" s="28"/>
      <c r="B1370" s="33"/>
      <c r="C1370" s="26"/>
      <c r="D1370" s="26"/>
      <c r="E1370" s="26"/>
      <c r="F1370" s="8">
        <v>133</v>
      </c>
      <c r="G1370" s="7" t="s">
        <v>240</v>
      </c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9">
        <f t="shared" si="22"/>
        <v>0</v>
      </c>
      <c r="U1370" s="8">
        <v>4519130</v>
      </c>
      <c r="V1370" s="29"/>
    </row>
    <row r="1371" spans="1:22" ht="15">
      <c r="A1371" s="28"/>
      <c r="B1371" s="33"/>
      <c r="C1371" s="26"/>
      <c r="D1371" s="26"/>
      <c r="E1371" s="26"/>
      <c r="F1371" s="8">
        <v>199</v>
      </c>
      <c r="G1371" s="7" t="s">
        <v>246</v>
      </c>
      <c r="H1371" s="8">
        <v>3633334</v>
      </c>
      <c r="I1371" s="8">
        <v>5500000</v>
      </c>
      <c r="J1371" s="8">
        <v>5500000</v>
      </c>
      <c r="K1371" s="8">
        <v>5500000</v>
      </c>
      <c r="L1371" s="8">
        <v>5500000</v>
      </c>
      <c r="M1371" s="8">
        <v>5500000</v>
      </c>
      <c r="N1371" s="8">
        <v>5500000</v>
      </c>
      <c r="O1371" s="8">
        <v>5500000</v>
      </c>
      <c r="P1371" s="8">
        <v>5500000</v>
      </c>
      <c r="Q1371" s="8">
        <v>5500000</v>
      </c>
      <c r="R1371" s="8">
        <v>5500000</v>
      </c>
      <c r="S1371" s="8">
        <v>5500000</v>
      </c>
      <c r="T1371" s="9">
        <f t="shared" si="22"/>
        <v>64133334</v>
      </c>
      <c r="U1371" s="8"/>
      <c r="V1371" s="29"/>
    </row>
    <row r="1372" spans="1:22" ht="15">
      <c r="A1372" s="28"/>
      <c r="B1372" s="33"/>
      <c r="C1372" s="26"/>
      <c r="D1372" s="26"/>
      <c r="E1372" s="26"/>
      <c r="F1372" s="8">
        <v>199</v>
      </c>
      <c r="G1372" s="7" t="s">
        <v>242</v>
      </c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9">
        <f t="shared" si="22"/>
        <v>0</v>
      </c>
      <c r="U1372" s="8">
        <v>5344445</v>
      </c>
      <c r="V1372" s="29"/>
    </row>
    <row r="1373" spans="1:22" ht="15">
      <c r="A1373" s="28"/>
      <c r="B1373" s="33"/>
      <c r="C1373" s="26"/>
      <c r="D1373" s="26"/>
      <c r="E1373" s="26"/>
      <c r="F1373" s="8">
        <v>232</v>
      </c>
      <c r="G1373" s="7" t="s">
        <v>236</v>
      </c>
      <c r="H1373" s="8"/>
      <c r="I1373" s="8"/>
      <c r="J1373" s="8"/>
      <c r="K1373" s="8"/>
      <c r="L1373" s="8"/>
      <c r="M1373" s="8"/>
      <c r="N1373" s="8"/>
      <c r="O1373" s="8"/>
      <c r="P1373" s="8"/>
      <c r="Q1373" s="8">
        <v>632550</v>
      </c>
      <c r="R1373" s="8"/>
      <c r="S1373" s="8">
        <v>590380</v>
      </c>
      <c r="T1373" s="9">
        <f t="shared" si="22"/>
        <v>1222930</v>
      </c>
      <c r="U1373" s="8"/>
      <c r="V1373" s="29"/>
    </row>
    <row r="1374" spans="1:22" ht="15">
      <c r="A1374" s="28"/>
      <c r="B1374" s="34"/>
      <c r="C1374" s="27">
        <v>1891301</v>
      </c>
      <c r="D1374" s="27" t="s">
        <v>141</v>
      </c>
      <c r="E1374" s="27" t="s">
        <v>226</v>
      </c>
      <c r="F1374" s="8">
        <v>131</v>
      </c>
      <c r="G1374" s="8" t="s">
        <v>241</v>
      </c>
      <c r="H1374" s="8"/>
      <c r="I1374" s="8">
        <v>1800000</v>
      </c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9">
        <f t="shared" si="22"/>
        <v>1800000</v>
      </c>
      <c r="U1374" s="8"/>
      <c r="V1374" s="29">
        <f>SUM(T1374:U1377)</f>
        <v>27725964</v>
      </c>
    </row>
    <row r="1375" spans="1:22" ht="15">
      <c r="A1375" s="28"/>
      <c r="B1375" s="34"/>
      <c r="C1375" s="27"/>
      <c r="D1375" s="27"/>
      <c r="E1375" s="27"/>
      <c r="F1375" s="8">
        <v>131</v>
      </c>
      <c r="G1375" s="7" t="s">
        <v>230</v>
      </c>
      <c r="H1375" s="8"/>
      <c r="I1375" s="8"/>
      <c r="J1375" s="8">
        <v>2192839</v>
      </c>
      <c r="K1375" s="8"/>
      <c r="L1375" s="8"/>
      <c r="M1375" s="8"/>
      <c r="N1375" s="8"/>
      <c r="O1375" s="8"/>
      <c r="P1375" s="8"/>
      <c r="Q1375" s="8"/>
      <c r="R1375" s="8"/>
      <c r="S1375" s="8"/>
      <c r="T1375" s="9">
        <f t="shared" si="22"/>
        <v>2192839</v>
      </c>
      <c r="U1375" s="8"/>
      <c r="V1375" s="29"/>
    </row>
    <row r="1376" spans="1:22" ht="15">
      <c r="A1376" s="28"/>
      <c r="B1376" s="34"/>
      <c r="C1376" s="27"/>
      <c r="D1376" s="27"/>
      <c r="E1376" s="27"/>
      <c r="F1376" s="8">
        <v>137</v>
      </c>
      <c r="G1376" s="7" t="s">
        <v>251</v>
      </c>
      <c r="H1376" s="8">
        <v>1905000</v>
      </c>
      <c r="I1376" s="8">
        <v>1905000</v>
      </c>
      <c r="J1376" s="8">
        <v>1905000</v>
      </c>
      <c r="K1376" s="8">
        <v>1905000</v>
      </c>
      <c r="L1376" s="8">
        <v>1905000</v>
      </c>
      <c r="M1376" s="8">
        <v>1905000</v>
      </c>
      <c r="N1376" s="8">
        <v>1905000</v>
      </c>
      <c r="O1376" s="8">
        <v>1905000</v>
      </c>
      <c r="P1376" s="8">
        <v>1905000</v>
      </c>
      <c r="Q1376" s="8">
        <v>1905000</v>
      </c>
      <c r="R1376" s="8">
        <v>1905000</v>
      </c>
      <c r="S1376" s="8">
        <v>952500</v>
      </c>
      <c r="T1376" s="9">
        <f t="shared" si="22"/>
        <v>21907500</v>
      </c>
      <c r="U1376" s="8"/>
      <c r="V1376" s="29"/>
    </row>
    <row r="1377" spans="1:22" ht="15">
      <c r="A1377" s="28"/>
      <c r="B1377" s="34"/>
      <c r="C1377" s="27"/>
      <c r="D1377" s="27"/>
      <c r="E1377" s="27"/>
      <c r="F1377" s="8">
        <v>137</v>
      </c>
      <c r="G1377" s="7" t="s">
        <v>252</v>
      </c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9">
        <f t="shared" si="22"/>
        <v>0</v>
      </c>
      <c r="U1377" s="8">
        <v>1825625</v>
      </c>
      <c r="V1377" s="29"/>
    </row>
    <row r="1378" spans="1:22" ht="15">
      <c r="A1378" s="28"/>
      <c r="B1378" s="34"/>
      <c r="C1378" s="27">
        <v>1925734</v>
      </c>
      <c r="D1378" s="27" t="s">
        <v>140</v>
      </c>
      <c r="E1378" s="27" t="s">
        <v>226</v>
      </c>
      <c r="F1378" s="8">
        <v>131</v>
      </c>
      <c r="G1378" s="8" t="s">
        <v>241</v>
      </c>
      <c r="H1378" s="8"/>
      <c r="I1378" s="8">
        <v>3600000</v>
      </c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9">
        <f t="shared" si="22"/>
        <v>3600000</v>
      </c>
      <c r="U1378" s="8"/>
      <c r="V1378" s="29">
        <f>SUM(T1378:U1383)</f>
        <v>12202319</v>
      </c>
    </row>
    <row r="1379" spans="1:22" ht="15">
      <c r="A1379" s="28"/>
      <c r="B1379" s="34"/>
      <c r="C1379" s="27"/>
      <c r="D1379" s="27"/>
      <c r="E1379" s="27"/>
      <c r="F1379" s="8">
        <v>131</v>
      </c>
      <c r="G1379" s="7" t="s">
        <v>230</v>
      </c>
      <c r="H1379" s="8"/>
      <c r="I1379" s="8"/>
      <c r="J1379" s="8">
        <v>2192839</v>
      </c>
      <c r="K1379" s="8"/>
      <c r="L1379" s="8"/>
      <c r="M1379" s="8"/>
      <c r="N1379" s="8"/>
      <c r="O1379" s="8"/>
      <c r="P1379" s="8"/>
      <c r="Q1379" s="8"/>
      <c r="R1379" s="8"/>
      <c r="S1379" s="8"/>
      <c r="T1379" s="9">
        <f t="shared" si="22"/>
        <v>2192839</v>
      </c>
      <c r="U1379" s="8"/>
      <c r="V1379" s="29"/>
    </row>
    <row r="1380" spans="1:22" ht="15">
      <c r="A1380" s="28"/>
      <c r="B1380" s="34"/>
      <c r="C1380" s="27"/>
      <c r="D1380" s="27"/>
      <c r="E1380" s="27"/>
      <c r="F1380" s="8">
        <v>123</v>
      </c>
      <c r="G1380" s="7" t="s">
        <v>231</v>
      </c>
      <c r="H1380" s="8">
        <v>0</v>
      </c>
      <c r="I1380" s="8">
        <v>0</v>
      </c>
      <c r="J1380" s="8">
        <v>0</v>
      </c>
      <c r="K1380" s="8">
        <v>36443</v>
      </c>
      <c r="L1380" s="8">
        <v>0</v>
      </c>
      <c r="M1380" s="8">
        <v>0</v>
      </c>
      <c r="N1380" s="8">
        <v>0</v>
      </c>
      <c r="O1380" s="8">
        <v>0</v>
      </c>
      <c r="P1380" s="8">
        <v>0</v>
      </c>
      <c r="Q1380" s="8">
        <v>0</v>
      </c>
      <c r="R1380" s="8">
        <v>0</v>
      </c>
      <c r="S1380" s="8">
        <v>0</v>
      </c>
      <c r="T1380" s="9">
        <f t="shared" si="22"/>
        <v>36443</v>
      </c>
      <c r="U1380" s="8"/>
      <c r="V1380" s="29"/>
    </row>
    <row r="1381" spans="1:22" ht="15">
      <c r="A1381" s="28"/>
      <c r="B1381" s="34"/>
      <c r="C1381" s="27"/>
      <c r="D1381" s="27"/>
      <c r="E1381" s="27"/>
      <c r="F1381" s="8">
        <v>123</v>
      </c>
      <c r="G1381" s="7" t="s">
        <v>232</v>
      </c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9">
        <f t="shared" si="22"/>
        <v>0</v>
      </c>
      <c r="U1381" s="8">
        <v>3037</v>
      </c>
      <c r="V1381" s="29"/>
    </row>
    <row r="1382" spans="1:22" ht="15">
      <c r="A1382" s="28"/>
      <c r="B1382" s="34"/>
      <c r="C1382" s="27"/>
      <c r="D1382" s="27"/>
      <c r="E1382" s="27"/>
      <c r="F1382" s="8">
        <v>133</v>
      </c>
      <c r="G1382" s="7" t="s">
        <v>237</v>
      </c>
      <c r="H1382" s="8">
        <v>1470000</v>
      </c>
      <c r="I1382" s="8">
        <v>1470000</v>
      </c>
      <c r="J1382" s="8">
        <v>1470000</v>
      </c>
      <c r="K1382" s="8">
        <v>1470000</v>
      </c>
      <c r="L1382" s="8">
        <v>0</v>
      </c>
      <c r="M1382" s="8">
        <v>0</v>
      </c>
      <c r="N1382" s="8">
        <v>0</v>
      </c>
      <c r="O1382" s="8">
        <v>0</v>
      </c>
      <c r="P1382" s="8">
        <v>0</v>
      </c>
      <c r="Q1382" s="8">
        <v>0</v>
      </c>
      <c r="R1382" s="8">
        <v>0</v>
      </c>
      <c r="S1382" s="8">
        <v>0</v>
      </c>
      <c r="T1382" s="9">
        <f t="shared" si="22"/>
        <v>5880000</v>
      </c>
      <c r="U1382" s="8"/>
      <c r="V1382" s="29"/>
    </row>
    <row r="1383" spans="1:22" ht="15">
      <c r="A1383" s="28"/>
      <c r="B1383" s="34"/>
      <c r="C1383" s="27"/>
      <c r="D1383" s="27"/>
      <c r="E1383" s="27"/>
      <c r="F1383" s="8">
        <v>133</v>
      </c>
      <c r="G1383" s="7" t="s">
        <v>238</v>
      </c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9">
        <f t="shared" si="22"/>
        <v>0</v>
      </c>
      <c r="U1383" s="8">
        <v>490000</v>
      </c>
      <c r="V1383" s="29"/>
    </row>
    <row r="1384" spans="1:22" ht="15">
      <c r="A1384" s="28"/>
      <c r="B1384" s="34"/>
      <c r="C1384" s="27">
        <v>2114029</v>
      </c>
      <c r="D1384" s="27" t="s">
        <v>142</v>
      </c>
      <c r="E1384" s="27" t="s">
        <v>226</v>
      </c>
      <c r="F1384" s="8">
        <v>131</v>
      </c>
      <c r="G1384" s="8" t="s">
        <v>241</v>
      </c>
      <c r="H1384" s="8"/>
      <c r="I1384" s="8">
        <v>3600000</v>
      </c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9">
        <f t="shared" si="22"/>
        <v>3600000</v>
      </c>
      <c r="U1384" s="8"/>
      <c r="V1384" s="29">
        <f>SUM(T1384:U1387)</f>
        <v>30557839</v>
      </c>
    </row>
    <row r="1385" spans="1:22" ht="15">
      <c r="A1385" s="28"/>
      <c r="B1385" s="34"/>
      <c r="C1385" s="27"/>
      <c r="D1385" s="27"/>
      <c r="E1385" s="27"/>
      <c r="F1385" s="8">
        <v>131</v>
      </c>
      <c r="G1385" s="7" t="s">
        <v>230</v>
      </c>
      <c r="H1385" s="8"/>
      <c r="I1385" s="8"/>
      <c r="J1385" s="8">
        <v>2192839</v>
      </c>
      <c r="K1385" s="8"/>
      <c r="L1385" s="8"/>
      <c r="M1385" s="8"/>
      <c r="N1385" s="8"/>
      <c r="O1385" s="8"/>
      <c r="P1385" s="8"/>
      <c r="Q1385" s="8"/>
      <c r="R1385" s="8"/>
      <c r="S1385" s="8"/>
      <c r="T1385" s="9">
        <f t="shared" si="22"/>
        <v>2192839</v>
      </c>
      <c r="U1385" s="8"/>
      <c r="V1385" s="29"/>
    </row>
    <row r="1386" spans="1:22" ht="15">
      <c r="A1386" s="28"/>
      <c r="B1386" s="34"/>
      <c r="C1386" s="27"/>
      <c r="D1386" s="27"/>
      <c r="E1386" s="27"/>
      <c r="F1386" s="8">
        <v>137</v>
      </c>
      <c r="G1386" s="7" t="s">
        <v>251</v>
      </c>
      <c r="H1386" s="8">
        <v>1905000</v>
      </c>
      <c r="I1386" s="8">
        <v>1905000</v>
      </c>
      <c r="J1386" s="8">
        <v>1905000</v>
      </c>
      <c r="K1386" s="8">
        <v>1905000</v>
      </c>
      <c r="L1386" s="8">
        <v>1905000</v>
      </c>
      <c r="M1386" s="8">
        <v>1905000</v>
      </c>
      <c r="N1386" s="8">
        <v>1905000</v>
      </c>
      <c r="O1386" s="8">
        <v>1905000</v>
      </c>
      <c r="P1386" s="8">
        <v>1905000</v>
      </c>
      <c r="Q1386" s="8">
        <v>1905000</v>
      </c>
      <c r="R1386" s="8">
        <v>1905000</v>
      </c>
      <c r="S1386" s="8">
        <v>1905000</v>
      </c>
      <c r="T1386" s="9">
        <f t="shared" si="22"/>
        <v>22860000</v>
      </c>
      <c r="U1386" s="8"/>
      <c r="V1386" s="29"/>
    </row>
    <row r="1387" spans="1:22" ht="15">
      <c r="A1387" s="28"/>
      <c r="B1387" s="34"/>
      <c r="C1387" s="27"/>
      <c r="D1387" s="27"/>
      <c r="E1387" s="27"/>
      <c r="F1387" s="8">
        <v>137</v>
      </c>
      <c r="G1387" s="7" t="s">
        <v>252</v>
      </c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9">
        <f t="shared" si="22"/>
        <v>0</v>
      </c>
      <c r="U1387" s="8">
        <v>1905000</v>
      </c>
      <c r="V1387" s="29"/>
    </row>
    <row r="1388" spans="1:22" ht="15">
      <c r="A1388" s="28"/>
      <c r="B1388" s="34"/>
      <c r="C1388" s="27">
        <v>2182506</v>
      </c>
      <c r="D1388" s="27" t="s">
        <v>210</v>
      </c>
      <c r="E1388" s="27" t="s">
        <v>226</v>
      </c>
      <c r="F1388" s="8">
        <v>131</v>
      </c>
      <c r="G1388" s="7" t="s">
        <v>230</v>
      </c>
      <c r="H1388" s="8"/>
      <c r="I1388" s="8"/>
      <c r="J1388" s="8">
        <v>2192839</v>
      </c>
      <c r="K1388" s="8"/>
      <c r="L1388" s="8"/>
      <c r="M1388" s="8"/>
      <c r="N1388" s="8"/>
      <c r="O1388" s="8"/>
      <c r="P1388" s="8"/>
      <c r="Q1388" s="8"/>
      <c r="R1388" s="8"/>
      <c r="S1388" s="8"/>
      <c r="T1388" s="9">
        <f t="shared" si="22"/>
        <v>2192839</v>
      </c>
      <c r="U1388" s="8"/>
      <c r="V1388" s="29">
        <f>SUM(T1388:U1390)</f>
        <v>15056881</v>
      </c>
    </row>
    <row r="1389" spans="1:22" ht="15">
      <c r="A1389" s="28"/>
      <c r="B1389" s="34"/>
      <c r="C1389" s="27"/>
      <c r="D1389" s="27"/>
      <c r="E1389" s="27"/>
      <c r="F1389" s="8">
        <v>137</v>
      </c>
      <c r="G1389" s="7" t="s">
        <v>251</v>
      </c>
      <c r="H1389" s="8">
        <v>1905000</v>
      </c>
      <c r="I1389" s="8">
        <v>1905000</v>
      </c>
      <c r="J1389" s="8">
        <v>1905000</v>
      </c>
      <c r="K1389" s="8">
        <v>1905000</v>
      </c>
      <c r="L1389" s="8">
        <v>1905000</v>
      </c>
      <c r="M1389" s="8">
        <v>1905000</v>
      </c>
      <c r="N1389" s="8">
        <v>444500</v>
      </c>
      <c r="O1389" s="8">
        <v>0</v>
      </c>
      <c r="P1389" s="8">
        <v>0</v>
      </c>
      <c r="Q1389" s="8">
        <v>0</v>
      </c>
      <c r="R1389" s="8">
        <v>0</v>
      </c>
      <c r="S1389" s="8">
        <v>0</v>
      </c>
      <c r="T1389" s="9">
        <f t="shared" si="22"/>
        <v>11874500</v>
      </c>
      <c r="U1389" s="8"/>
      <c r="V1389" s="29"/>
    </row>
    <row r="1390" spans="1:22" ht="15">
      <c r="A1390" s="28"/>
      <c r="B1390" s="34"/>
      <c r="C1390" s="27"/>
      <c r="D1390" s="27"/>
      <c r="E1390" s="27"/>
      <c r="F1390" s="8">
        <v>137</v>
      </c>
      <c r="G1390" s="7" t="s">
        <v>252</v>
      </c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9">
        <f t="shared" si="22"/>
        <v>0</v>
      </c>
      <c r="U1390" s="8">
        <v>989542</v>
      </c>
      <c r="V1390" s="29"/>
    </row>
    <row r="1391" spans="1:22" ht="15">
      <c r="A1391" s="8"/>
      <c r="B1391" s="18">
        <v>57000</v>
      </c>
      <c r="C1391" s="19">
        <v>2290111</v>
      </c>
      <c r="D1391" s="19" t="s">
        <v>211</v>
      </c>
      <c r="E1391" s="19" t="s">
        <v>226</v>
      </c>
      <c r="F1391" s="8">
        <v>131</v>
      </c>
      <c r="G1391" s="7" t="s">
        <v>230</v>
      </c>
      <c r="H1391" s="8"/>
      <c r="I1391" s="8"/>
      <c r="J1391" s="8">
        <v>2192839</v>
      </c>
      <c r="K1391" s="8"/>
      <c r="L1391" s="8"/>
      <c r="M1391" s="8"/>
      <c r="N1391" s="8"/>
      <c r="O1391" s="8"/>
      <c r="P1391" s="8"/>
      <c r="Q1391" s="8"/>
      <c r="R1391" s="8"/>
      <c r="S1391" s="8"/>
      <c r="T1391" s="9">
        <f t="shared" si="22"/>
        <v>2192839</v>
      </c>
      <c r="U1391" s="8"/>
      <c r="V1391" s="16">
        <f>SUM(T1391:U1391)</f>
        <v>2192839</v>
      </c>
    </row>
    <row r="1392" spans="1:22" ht="15">
      <c r="A1392" s="28"/>
      <c r="B1392" s="33"/>
      <c r="C1392" s="26">
        <v>2457994</v>
      </c>
      <c r="D1392" s="26" t="s">
        <v>149</v>
      </c>
      <c r="E1392" s="26" t="s">
        <v>226</v>
      </c>
      <c r="F1392" s="10">
        <v>113</v>
      </c>
      <c r="G1392" s="11" t="s">
        <v>228</v>
      </c>
      <c r="H1392" s="12">
        <v>0</v>
      </c>
      <c r="I1392" s="12">
        <v>1754010</v>
      </c>
      <c r="J1392" s="12">
        <v>1948900</v>
      </c>
      <c r="K1392" s="12">
        <v>1948900</v>
      </c>
      <c r="L1392" s="12">
        <v>1948900</v>
      </c>
      <c r="M1392" s="12">
        <v>1948900</v>
      </c>
      <c r="N1392" s="12">
        <v>1948900</v>
      </c>
      <c r="O1392" s="12">
        <v>1948900</v>
      </c>
      <c r="P1392" s="12">
        <v>1948900</v>
      </c>
      <c r="Q1392" s="12">
        <v>1948900</v>
      </c>
      <c r="R1392" s="12">
        <v>1948900</v>
      </c>
      <c r="S1392" s="12">
        <v>1948900</v>
      </c>
      <c r="T1392" s="9">
        <f t="shared" si="22"/>
        <v>21243010</v>
      </c>
      <c r="U1392" s="12"/>
      <c r="V1392" s="29">
        <f>SUM(T1392:U1399)</f>
        <v>176168905</v>
      </c>
    </row>
    <row r="1393" spans="1:22" ht="15">
      <c r="A1393" s="28"/>
      <c r="B1393" s="33"/>
      <c r="C1393" s="26"/>
      <c r="D1393" s="26"/>
      <c r="E1393" s="26"/>
      <c r="F1393" s="10">
        <v>114</v>
      </c>
      <c r="G1393" s="7" t="s">
        <v>229</v>
      </c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9">
        <f t="shared" si="22"/>
        <v>0</v>
      </c>
      <c r="U1393" s="12">
        <v>1770251</v>
      </c>
      <c r="V1393" s="29"/>
    </row>
    <row r="1394" spans="1:22" ht="15">
      <c r="A1394" s="28"/>
      <c r="B1394" s="33"/>
      <c r="C1394" s="26"/>
      <c r="D1394" s="26"/>
      <c r="E1394" s="26"/>
      <c r="F1394" s="8">
        <v>131</v>
      </c>
      <c r="G1394" s="7" t="s">
        <v>241</v>
      </c>
      <c r="H1394" s="8"/>
      <c r="I1394" s="8"/>
      <c r="J1394" s="13">
        <v>3600000</v>
      </c>
      <c r="K1394" s="8"/>
      <c r="L1394" s="8"/>
      <c r="M1394" s="8"/>
      <c r="N1394" s="8"/>
      <c r="O1394" s="8"/>
      <c r="P1394" s="8"/>
      <c r="Q1394" s="8"/>
      <c r="R1394" s="8"/>
      <c r="S1394" s="8"/>
      <c r="T1394" s="9">
        <f t="shared" si="22"/>
        <v>3600000</v>
      </c>
      <c r="U1394" s="8"/>
      <c r="V1394" s="29"/>
    </row>
    <row r="1395" spans="1:22" ht="15">
      <c r="A1395" s="28"/>
      <c r="B1395" s="33"/>
      <c r="C1395" s="26"/>
      <c r="D1395" s="26"/>
      <c r="E1395" s="26"/>
      <c r="F1395" s="8">
        <v>131</v>
      </c>
      <c r="G1395" s="7" t="s">
        <v>230</v>
      </c>
      <c r="H1395" s="8"/>
      <c r="I1395" s="8"/>
      <c r="J1395" s="8">
        <v>2192839</v>
      </c>
      <c r="K1395" s="8"/>
      <c r="L1395" s="8"/>
      <c r="M1395" s="8"/>
      <c r="N1395" s="8"/>
      <c r="O1395" s="8"/>
      <c r="P1395" s="8"/>
      <c r="Q1395" s="8"/>
      <c r="R1395" s="8"/>
      <c r="S1395" s="8"/>
      <c r="T1395" s="9">
        <f t="shared" si="22"/>
        <v>2192839</v>
      </c>
      <c r="U1395" s="8"/>
      <c r="V1395" s="29"/>
    </row>
    <row r="1396" spans="1:22" ht="15">
      <c r="A1396" s="28"/>
      <c r="B1396" s="33"/>
      <c r="C1396" s="26"/>
      <c r="D1396" s="26"/>
      <c r="E1396" s="26"/>
      <c r="F1396" s="8">
        <v>133</v>
      </c>
      <c r="G1396" s="7" t="s">
        <v>239</v>
      </c>
      <c r="H1396" s="8">
        <v>0</v>
      </c>
      <c r="I1396" s="8">
        <v>5381604</v>
      </c>
      <c r="J1396" s="8">
        <v>5979560</v>
      </c>
      <c r="K1396" s="8">
        <v>5979560</v>
      </c>
      <c r="L1396" s="8">
        <v>5979560</v>
      </c>
      <c r="M1396" s="8">
        <v>5979560</v>
      </c>
      <c r="N1396" s="8">
        <v>5979560</v>
      </c>
      <c r="O1396" s="8">
        <v>5979560</v>
      </c>
      <c r="P1396" s="8">
        <v>5979560</v>
      </c>
      <c r="Q1396" s="8">
        <v>5979560</v>
      </c>
      <c r="R1396" s="8">
        <v>5979560</v>
      </c>
      <c r="S1396" s="8">
        <v>5979560</v>
      </c>
      <c r="T1396" s="9">
        <f t="shared" si="22"/>
        <v>65177204</v>
      </c>
      <c r="U1396" s="8"/>
      <c r="V1396" s="29"/>
    </row>
    <row r="1397" spans="1:22" ht="15">
      <c r="A1397" s="28"/>
      <c r="B1397" s="33"/>
      <c r="C1397" s="26"/>
      <c r="D1397" s="26"/>
      <c r="E1397" s="26"/>
      <c r="F1397" s="8">
        <v>133</v>
      </c>
      <c r="G1397" s="7" t="s">
        <v>240</v>
      </c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9">
        <f t="shared" si="22"/>
        <v>0</v>
      </c>
      <c r="U1397" s="8">
        <v>5431434</v>
      </c>
      <c r="V1397" s="29"/>
    </row>
    <row r="1398" spans="1:22" ht="15">
      <c r="A1398" s="28"/>
      <c r="B1398" s="33"/>
      <c r="C1398" s="26"/>
      <c r="D1398" s="26"/>
      <c r="E1398" s="26"/>
      <c r="F1398" s="8">
        <v>199</v>
      </c>
      <c r="G1398" s="7" t="s">
        <v>246</v>
      </c>
      <c r="H1398" s="8">
        <v>0</v>
      </c>
      <c r="I1398" s="8">
        <v>5850000</v>
      </c>
      <c r="J1398" s="8">
        <v>6500000</v>
      </c>
      <c r="K1398" s="8">
        <v>6500000</v>
      </c>
      <c r="L1398" s="8">
        <v>6500000</v>
      </c>
      <c r="M1398" s="8">
        <v>6500000</v>
      </c>
      <c r="N1398" s="8">
        <v>6500000</v>
      </c>
      <c r="O1398" s="8">
        <v>6500000</v>
      </c>
      <c r="P1398" s="8">
        <v>6500000</v>
      </c>
      <c r="Q1398" s="8">
        <v>6500000</v>
      </c>
      <c r="R1398" s="8">
        <v>6500000</v>
      </c>
      <c r="S1398" s="8">
        <v>6500000</v>
      </c>
      <c r="T1398" s="9">
        <f t="shared" si="22"/>
        <v>70850000</v>
      </c>
      <c r="U1398" s="8"/>
      <c r="V1398" s="29"/>
    </row>
    <row r="1399" spans="1:22" ht="15">
      <c r="A1399" s="28"/>
      <c r="B1399" s="33"/>
      <c r="C1399" s="26"/>
      <c r="D1399" s="26"/>
      <c r="E1399" s="26"/>
      <c r="F1399" s="8">
        <v>199</v>
      </c>
      <c r="G1399" s="7" t="s">
        <v>242</v>
      </c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9">
        <f t="shared" si="22"/>
        <v>0</v>
      </c>
      <c r="U1399" s="8">
        <v>5904167</v>
      </c>
      <c r="V1399" s="29"/>
    </row>
    <row r="1400" spans="1:22" ht="15">
      <c r="A1400" s="28"/>
      <c r="B1400" s="33"/>
      <c r="C1400" s="26">
        <v>2969354</v>
      </c>
      <c r="D1400" s="26" t="s">
        <v>151</v>
      </c>
      <c r="E1400" s="26" t="s">
        <v>226</v>
      </c>
      <c r="F1400" s="10">
        <v>113</v>
      </c>
      <c r="G1400" s="11" t="s">
        <v>228</v>
      </c>
      <c r="H1400" s="12">
        <v>0</v>
      </c>
      <c r="I1400" s="12">
        <v>0</v>
      </c>
      <c r="J1400" s="12">
        <v>0</v>
      </c>
      <c r="K1400" s="12">
        <v>0</v>
      </c>
      <c r="L1400" s="12">
        <v>0</v>
      </c>
      <c r="M1400" s="12">
        <v>0</v>
      </c>
      <c r="N1400" s="12">
        <v>0</v>
      </c>
      <c r="O1400" s="12">
        <v>779560</v>
      </c>
      <c r="P1400" s="12">
        <v>1948900</v>
      </c>
      <c r="Q1400" s="12">
        <v>1948900</v>
      </c>
      <c r="R1400" s="12">
        <v>1948900</v>
      </c>
      <c r="S1400" s="12">
        <v>1948900</v>
      </c>
      <c r="T1400" s="9">
        <f t="shared" si="22"/>
        <v>8575160</v>
      </c>
      <c r="U1400" s="12"/>
      <c r="V1400" s="29">
        <f>SUM(T1400:U1405)</f>
        <v>50052968</v>
      </c>
    </row>
    <row r="1401" spans="1:22" ht="15">
      <c r="A1401" s="28"/>
      <c r="B1401" s="33"/>
      <c r="C1401" s="26"/>
      <c r="D1401" s="26"/>
      <c r="E1401" s="26"/>
      <c r="F1401" s="10">
        <v>114</v>
      </c>
      <c r="G1401" s="7" t="s">
        <v>229</v>
      </c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9">
        <f t="shared" si="22"/>
        <v>0</v>
      </c>
      <c r="U1401" s="12">
        <v>714597</v>
      </c>
      <c r="V1401" s="29"/>
    </row>
    <row r="1402" spans="1:22" ht="15">
      <c r="A1402" s="28"/>
      <c r="B1402" s="33"/>
      <c r="C1402" s="26"/>
      <c r="D1402" s="26"/>
      <c r="E1402" s="26"/>
      <c r="F1402" s="8">
        <v>133</v>
      </c>
      <c r="G1402" s="7" t="s">
        <v>239</v>
      </c>
      <c r="H1402" s="8">
        <v>0</v>
      </c>
      <c r="I1402" s="8">
        <v>0</v>
      </c>
      <c r="J1402" s="8">
        <v>0</v>
      </c>
      <c r="K1402" s="8">
        <v>0</v>
      </c>
      <c r="L1402" s="8">
        <v>0</v>
      </c>
      <c r="M1402" s="8">
        <v>0</v>
      </c>
      <c r="N1402" s="8">
        <v>0</v>
      </c>
      <c r="O1402" s="8">
        <v>2849780</v>
      </c>
      <c r="P1402" s="8">
        <v>5174450</v>
      </c>
      <c r="Q1402" s="8">
        <v>5174450</v>
      </c>
      <c r="R1402" s="8">
        <v>5174450</v>
      </c>
      <c r="S1402" s="8">
        <v>5174450</v>
      </c>
      <c r="T1402" s="9">
        <f t="shared" si="22"/>
        <v>23547580</v>
      </c>
      <c r="U1402" s="8"/>
      <c r="V1402" s="29"/>
    </row>
    <row r="1403" spans="1:22" ht="15">
      <c r="A1403" s="28"/>
      <c r="B1403" s="33"/>
      <c r="C1403" s="26"/>
      <c r="D1403" s="26"/>
      <c r="E1403" s="26"/>
      <c r="F1403" s="8">
        <v>133</v>
      </c>
      <c r="G1403" s="7" t="s">
        <v>240</v>
      </c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9">
        <f t="shared" si="22"/>
        <v>0</v>
      </c>
      <c r="U1403" s="8">
        <v>1962298</v>
      </c>
      <c r="V1403" s="29"/>
    </row>
    <row r="1404" spans="1:22" ht="15">
      <c r="A1404" s="28"/>
      <c r="B1404" s="33"/>
      <c r="C1404" s="26"/>
      <c r="D1404" s="26"/>
      <c r="E1404" s="26"/>
      <c r="F1404" s="8">
        <v>199</v>
      </c>
      <c r="G1404" s="7" t="s">
        <v>246</v>
      </c>
      <c r="H1404" s="8">
        <v>0</v>
      </c>
      <c r="I1404" s="8">
        <v>0</v>
      </c>
      <c r="J1404" s="8">
        <v>0</v>
      </c>
      <c r="K1404" s="8">
        <v>0</v>
      </c>
      <c r="L1404" s="8">
        <v>0</v>
      </c>
      <c r="M1404" s="8">
        <v>0</v>
      </c>
      <c r="N1404" s="8">
        <v>0</v>
      </c>
      <c r="O1404" s="8">
        <v>1280000</v>
      </c>
      <c r="P1404" s="8">
        <v>3200000</v>
      </c>
      <c r="Q1404" s="8">
        <v>3200000</v>
      </c>
      <c r="R1404" s="8">
        <v>3200000</v>
      </c>
      <c r="S1404" s="8">
        <v>3200000</v>
      </c>
      <c r="T1404" s="9">
        <f t="shared" si="22"/>
        <v>14080000</v>
      </c>
      <c r="U1404" s="8"/>
      <c r="V1404" s="29"/>
    </row>
    <row r="1405" spans="1:22" ht="15">
      <c r="A1405" s="28"/>
      <c r="B1405" s="33"/>
      <c r="C1405" s="26"/>
      <c r="D1405" s="26"/>
      <c r="E1405" s="26"/>
      <c r="F1405" s="8">
        <v>199</v>
      </c>
      <c r="G1405" s="7" t="s">
        <v>242</v>
      </c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9">
        <f t="shared" si="22"/>
        <v>0</v>
      </c>
      <c r="U1405" s="8">
        <v>1173333</v>
      </c>
      <c r="V1405" s="29"/>
    </row>
    <row r="1406" spans="1:22" ht="15">
      <c r="A1406" s="28"/>
      <c r="B1406" s="33"/>
      <c r="C1406" s="26">
        <v>3211204</v>
      </c>
      <c r="D1406" s="26" t="s">
        <v>150</v>
      </c>
      <c r="E1406" s="26" t="s">
        <v>226</v>
      </c>
      <c r="F1406" s="10">
        <v>113</v>
      </c>
      <c r="G1406" s="11" t="s">
        <v>228</v>
      </c>
      <c r="H1406" s="12">
        <v>0</v>
      </c>
      <c r="I1406" s="12">
        <v>0</v>
      </c>
      <c r="J1406" s="12">
        <v>74500</v>
      </c>
      <c r="K1406" s="12">
        <v>2235000</v>
      </c>
      <c r="L1406" s="12">
        <v>2235000</v>
      </c>
      <c r="M1406" s="12">
        <v>2235000</v>
      </c>
      <c r="N1406" s="12">
        <v>2235000</v>
      </c>
      <c r="O1406" s="12">
        <v>2235000</v>
      </c>
      <c r="P1406" s="12">
        <v>2235000</v>
      </c>
      <c r="Q1406" s="12">
        <v>2235000</v>
      </c>
      <c r="R1406" s="12">
        <v>2235000</v>
      </c>
      <c r="S1406" s="12">
        <v>2235000</v>
      </c>
      <c r="T1406" s="9">
        <f t="shared" si="22"/>
        <v>20189500</v>
      </c>
      <c r="U1406" s="12"/>
      <c r="V1406" s="29">
        <f>SUM(T1406:U1416)</f>
        <v>131617677</v>
      </c>
    </row>
    <row r="1407" spans="1:22" ht="15">
      <c r="A1407" s="28"/>
      <c r="B1407" s="33"/>
      <c r="C1407" s="26"/>
      <c r="D1407" s="26"/>
      <c r="E1407" s="26"/>
      <c r="F1407" s="10">
        <v>114</v>
      </c>
      <c r="G1407" s="7" t="s">
        <v>229</v>
      </c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9">
        <f t="shared" si="22"/>
        <v>0</v>
      </c>
      <c r="U1407" s="12">
        <v>1682458</v>
      </c>
      <c r="V1407" s="29"/>
    </row>
    <row r="1408" spans="1:22" ht="15">
      <c r="A1408" s="28"/>
      <c r="B1408" s="33"/>
      <c r="C1408" s="26"/>
      <c r="D1408" s="26"/>
      <c r="E1408" s="26"/>
      <c r="F1408" s="8">
        <v>131</v>
      </c>
      <c r="G1408" s="7" t="s">
        <v>230</v>
      </c>
      <c r="H1408" s="8"/>
      <c r="I1408" s="8"/>
      <c r="J1408" s="8">
        <v>2192839</v>
      </c>
      <c r="K1408" s="8"/>
      <c r="L1408" s="8"/>
      <c r="M1408" s="8"/>
      <c r="N1408" s="8"/>
      <c r="O1408" s="8"/>
      <c r="P1408" s="8"/>
      <c r="Q1408" s="8"/>
      <c r="R1408" s="8"/>
      <c r="S1408" s="8"/>
      <c r="T1408" s="9">
        <f t="shared" si="22"/>
        <v>2192839</v>
      </c>
      <c r="U1408" s="8"/>
      <c r="V1408" s="29"/>
    </row>
    <row r="1409" spans="1:22" ht="15">
      <c r="A1409" s="28"/>
      <c r="B1409" s="33"/>
      <c r="C1409" s="26"/>
      <c r="D1409" s="26"/>
      <c r="E1409" s="26"/>
      <c r="F1409" s="8">
        <v>133</v>
      </c>
      <c r="G1409" s="7" t="s">
        <v>239</v>
      </c>
      <c r="H1409" s="8">
        <v>0</v>
      </c>
      <c r="I1409" s="8">
        <v>0</v>
      </c>
      <c r="J1409" s="8">
        <v>98046</v>
      </c>
      <c r="K1409" s="8">
        <v>2941368</v>
      </c>
      <c r="L1409" s="8">
        <v>2941368</v>
      </c>
      <c r="M1409" s="8">
        <v>2941368</v>
      </c>
      <c r="N1409" s="8">
        <v>2941368</v>
      </c>
      <c r="O1409" s="8">
        <v>2941368</v>
      </c>
      <c r="P1409" s="8">
        <v>2941368</v>
      </c>
      <c r="Q1409" s="8">
        <v>2941368</v>
      </c>
      <c r="R1409" s="8">
        <v>2941368</v>
      </c>
      <c r="S1409" s="8">
        <v>2941368</v>
      </c>
      <c r="T1409" s="9">
        <f t="shared" si="22"/>
        <v>26570358</v>
      </c>
      <c r="U1409" s="8"/>
      <c r="V1409" s="29"/>
    </row>
    <row r="1410" spans="1:22" ht="15">
      <c r="A1410" s="28"/>
      <c r="B1410" s="33"/>
      <c r="C1410" s="26"/>
      <c r="D1410" s="26"/>
      <c r="E1410" s="26"/>
      <c r="F1410" s="8">
        <v>133</v>
      </c>
      <c r="G1410" s="7" t="s">
        <v>240</v>
      </c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9">
        <f t="shared" si="22"/>
        <v>0</v>
      </c>
      <c r="U1410" s="8">
        <v>2214197</v>
      </c>
      <c r="V1410" s="29"/>
    </row>
    <row r="1411" spans="1:22" ht="15">
      <c r="A1411" s="28"/>
      <c r="B1411" s="33"/>
      <c r="C1411" s="26"/>
      <c r="D1411" s="26"/>
      <c r="E1411" s="26"/>
      <c r="F1411" s="8">
        <v>123</v>
      </c>
      <c r="G1411" s="7" t="s">
        <v>231</v>
      </c>
      <c r="H1411" s="8">
        <v>0</v>
      </c>
      <c r="I1411" s="8">
        <v>0</v>
      </c>
      <c r="J1411" s="8">
        <v>580890</v>
      </c>
      <c r="K1411" s="8">
        <v>0</v>
      </c>
      <c r="L1411" s="8">
        <v>0</v>
      </c>
      <c r="M1411" s="8">
        <v>0</v>
      </c>
      <c r="N1411" s="8">
        <v>0</v>
      </c>
      <c r="O1411" s="8">
        <v>0</v>
      </c>
      <c r="P1411" s="8">
        <v>0</v>
      </c>
      <c r="Q1411" s="8">
        <v>0</v>
      </c>
      <c r="R1411" s="8">
        <v>0</v>
      </c>
      <c r="S1411" s="8">
        <v>0</v>
      </c>
      <c r="T1411" s="9">
        <f t="shared" si="22"/>
        <v>580890</v>
      </c>
      <c r="U1411" s="8"/>
      <c r="V1411" s="29"/>
    </row>
    <row r="1412" spans="1:22" ht="15">
      <c r="A1412" s="28"/>
      <c r="B1412" s="33"/>
      <c r="C1412" s="26"/>
      <c r="D1412" s="26"/>
      <c r="E1412" s="26"/>
      <c r="F1412" s="8">
        <v>123</v>
      </c>
      <c r="G1412" s="7" t="s">
        <v>232</v>
      </c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9">
        <f t="shared" si="22"/>
        <v>0</v>
      </c>
      <c r="U1412" s="8">
        <v>48408</v>
      </c>
      <c r="V1412" s="29"/>
    </row>
    <row r="1413" spans="1:22" ht="15">
      <c r="A1413" s="28"/>
      <c r="B1413" s="33"/>
      <c r="C1413" s="26"/>
      <c r="D1413" s="26"/>
      <c r="E1413" s="26"/>
      <c r="F1413" s="8">
        <v>133</v>
      </c>
      <c r="G1413" s="7" t="s">
        <v>237</v>
      </c>
      <c r="H1413" s="8">
        <v>0</v>
      </c>
      <c r="I1413" s="8">
        <v>0</v>
      </c>
      <c r="J1413" s="8">
        <v>765000</v>
      </c>
      <c r="K1413" s="8">
        <v>0</v>
      </c>
      <c r="L1413" s="8">
        <v>0</v>
      </c>
      <c r="M1413" s="8">
        <v>0</v>
      </c>
      <c r="N1413" s="8">
        <v>0</v>
      </c>
      <c r="O1413" s="8">
        <v>0</v>
      </c>
      <c r="P1413" s="8">
        <v>0</v>
      </c>
      <c r="Q1413" s="8">
        <v>0</v>
      </c>
      <c r="R1413" s="8">
        <v>0</v>
      </c>
      <c r="S1413" s="8">
        <v>0</v>
      </c>
      <c r="T1413" s="9">
        <f t="shared" si="22"/>
        <v>765000</v>
      </c>
      <c r="U1413" s="8"/>
      <c r="V1413" s="29"/>
    </row>
    <row r="1414" spans="1:22" ht="15">
      <c r="A1414" s="28"/>
      <c r="B1414" s="33"/>
      <c r="C1414" s="26"/>
      <c r="D1414" s="26"/>
      <c r="E1414" s="26"/>
      <c r="F1414" s="8">
        <v>133</v>
      </c>
      <c r="G1414" s="7" t="s">
        <v>238</v>
      </c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9">
        <f t="shared" si="22"/>
        <v>0</v>
      </c>
      <c r="U1414" s="8">
        <v>63750</v>
      </c>
      <c r="V1414" s="29"/>
    </row>
    <row r="1415" spans="1:22" ht="15">
      <c r="A1415" s="28"/>
      <c r="B1415" s="33"/>
      <c r="C1415" s="26"/>
      <c r="D1415" s="26"/>
      <c r="E1415" s="26"/>
      <c r="F1415" s="8">
        <v>199</v>
      </c>
      <c r="G1415" s="7" t="s">
        <v>246</v>
      </c>
      <c r="H1415" s="8">
        <v>0</v>
      </c>
      <c r="I1415" s="8">
        <v>0</v>
      </c>
      <c r="J1415" s="8">
        <v>263333</v>
      </c>
      <c r="K1415" s="8">
        <v>7900000</v>
      </c>
      <c r="L1415" s="8">
        <v>7900000</v>
      </c>
      <c r="M1415" s="8">
        <v>7900000</v>
      </c>
      <c r="N1415" s="8">
        <v>7900000</v>
      </c>
      <c r="O1415" s="8">
        <v>7900000</v>
      </c>
      <c r="P1415" s="8">
        <v>7900000</v>
      </c>
      <c r="Q1415" s="8">
        <v>7900000</v>
      </c>
      <c r="R1415" s="8">
        <v>7900000</v>
      </c>
      <c r="S1415" s="8">
        <v>7900000</v>
      </c>
      <c r="T1415" s="9">
        <f t="shared" si="22"/>
        <v>71363333</v>
      </c>
      <c r="U1415" s="8"/>
      <c r="V1415" s="29"/>
    </row>
    <row r="1416" spans="1:22" ht="15">
      <c r="A1416" s="28"/>
      <c r="B1416" s="33"/>
      <c r="C1416" s="26"/>
      <c r="D1416" s="26"/>
      <c r="E1416" s="26"/>
      <c r="F1416" s="8">
        <v>199</v>
      </c>
      <c r="G1416" s="7" t="s">
        <v>242</v>
      </c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9">
        <f aca="true" t="shared" si="23" ref="T1416:T1433">SUM(H1416:S1416)</f>
        <v>0</v>
      </c>
      <c r="U1416" s="8">
        <v>5946944</v>
      </c>
      <c r="V1416" s="29"/>
    </row>
    <row r="1417" spans="1:22" ht="15">
      <c r="A1417" s="28"/>
      <c r="B1417" s="34"/>
      <c r="C1417" s="27">
        <v>3429755</v>
      </c>
      <c r="D1417" s="27" t="s">
        <v>143</v>
      </c>
      <c r="E1417" s="27" t="s">
        <v>226</v>
      </c>
      <c r="F1417" s="8">
        <v>131</v>
      </c>
      <c r="G1417" s="8" t="s">
        <v>241</v>
      </c>
      <c r="H1417" s="8"/>
      <c r="I1417" s="8">
        <v>3600000</v>
      </c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9">
        <f t="shared" si="23"/>
        <v>3600000</v>
      </c>
      <c r="U1417" s="8"/>
      <c r="V1417" s="29">
        <f>SUM(T1417:U1420)</f>
        <v>30557839</v>
      </c>
    </row>
    <row r="1418" spans="1:22" ht="15">
      <c r="A1418" s="28"/>
      <c r="B1418" s="34"/>
      <c r="C1418" s="27"/>
      <c r="D1418" s="27"/>
      <c r="E1418" s="27"/>
      <c r="F1418" s="8">
        <v>131</v>
      </c>
      <c r="G1418" s="7" t="s">
        <v>230</v>
      </c>
      <c r="H1418" s="8"/>
      <c r="I1418" s="8"/>
      <c r="J1418" s="8">
        <v>2192839</v>
      </c>
      <c r="K1418" s="8"/>
      <c r="L1418" s="8"/>
      <c r="M1418" s="8"/>
      <c r="N1418" s="8"/>
      <c r="O1418" s="8"/>
      <c r="P1418" s="8"/>
      <c r="Q1418" s="8"/>
      <c r="R1418" s="8"/>
      <c r="S1418" s="8"/>
      <c r="T1418" s="9">
        <f t="shared" si="23"/>
        <v>2192839</v>
      </c>
      <c r="U1418" s="8"/>
      <c r="V1418" s="29"/>
    </row>
    <row r="1419" spans="1:22" ht="15">
      <c r="A1419" s="28"/>
      <c r="B1419" s="34"/>
      <c r="C1419" s="27"/>
      <c r="D1419" s="27"/>
      <c r="E1419" s="27"/>
      <c r="F1419" s="8">
        <v>137</v>
      </c>
      <c r="G1419" s="7" t="s">
        <v>251</v>
      </c>
      <c r="H1419" s="8">
        <v>1905000</v>
      </c>
      <c r="I1419" s="8">
        <v>1905000</v>
      </c>
      <c r="J1419" s="8">
        <v>1905000</v>
      </c>
      <c r="K1419" s="8">
        <v>1905000</v>
      </c>
      <c r="L1419" s="8">
        <v>1905000</v>
      </c>
      <c r="M1419" s="8">
        <v>1905000</v>
      </c>
      <c r="N1419" s="8">
        <v>1905000</v>
      </c>
      <c r="O1419" s="8">
        <v>1905000</v>
      </c>
      <c r="P1419" s="8">
        <v>1905000</v>
      </c>
      <c r="Q1419" s="8">
        <v>1905000</v>
      </c>
      <c r="R1419" s="8">
        <v>1905000</v>
      </c>
      <c r="S1419" s="8">
        <v>1905000</v>
      </c>
      <c r="T1419" s="9">
        <f t="shared" si="23"/>
        <v>22860000</v>
      </c>
      <c r="U1419" s="8"/>
      <c r="V1419" s="29"/>
    </row>
    <row r="1420" spans="1:22" ht="15">
      <c r="A1420" s="28"/>
      <c r="B1420" s="34"/>
      <c r="C1420" s="27"/>
      <c r="D1420" s="27"/>
      <c r="E1420" s="27"/>
      <c r="F1420" s="8">
        <v>137</v>
      </c>
      <c r="G1420" s="7" t="s">
        <v>252</v>
      </c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9">
        <f t="shared" si="23"/>
        <v>0</v>
      </c>
      <c r="U1420" s="8">
        <v>1905000</v>
      </c>
      <c r="V1420" s="29"/>
    </row>
    <row r="1421" spans="1:22" ht="15">
      <c r="A1421" s="28"/>
      <c r="B1421" s="34"/>
      <c r="C1421" s="27">
        <v>3777878</v>
      </c>
      <c r="D1421" s="27" t="s">
        <v>160</v>
      </c>
      <c r="E1421" s="27" t="s">
        <v>226</v>
      </c>
      <c r="F1421" s="8">
        <v>137</v>
      </c>
      <c r="G1421" s="7" t="s">
        <v>251</v>
      </c>
      <c r="H1421" s="8">
        <v>0</v>
      </c>
      <c r="I1421" s="8">
        <v>0</v>
      </c>
      <c r="J1421" s="8">
        <v>0</v>
      </c>
      <c r="K1421" s="8">
        <v>0</v>
      </c>
      <c r="L1421" s="8">
        <v>0</v>
      </c>
      <c r="M1421" s="8">
        <v>0</v>
      </c>
      <c r="N1421" s="8">
        <v>0</v>
      </c>
      <c r="O1421" s="8">
        <v>0</v>
      </c>
      <c r="P1421" s="8">
        <v>0</v>
      </c>
      <c r="Q1421" s="8">
        <v>1905000</v>
      </c>
      <c r="R1421" s="8">
        <v>1905000</v>
      </c>
      <c r="S1421" s="8">
        <v>1905000</v>
      </c>
      <c r="T1421" s="9">
        <f t="shared" si="23"/>
        <v>5715000</v>
      </c>
      <c r="U1421" s="8"/>
      <c r="V1421" s="29">
        <f>SUM(T1421:U1422)</f>
        <v>6191250</v>
      </c>
    </row>
    <row r="1422" spans="1:22" ht="15">
      <c r="A1422" s="28"/>
      <c r="B1422" s="34"/>
      <c r="C1422" s="27"/>
      <c r="D1422" s="27"/>
      <c r="E1422" s="27"/>
      <c r="F1422" s="8">
        <v>137</v>
      </c>
      <c r="G1422" s="7" t="s">
        <v>252</v>
      </c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9">
        <f t="shared" si="23"/>
        <v>0</v>
      </c>
      <c r="U1422" s="8">
        <v>476250</v>
      </c>
      <c r="V1422" s="29"/>
    </row>
    <row r="1423" spans="1:22" ht="15">
      <c r="A1423" s="28"/>
      <c r="B1423" s="33"/>
      <c r="C1423" s="26">
        <v>4313711</v>
      </c>
      <c r="D1423" s="26" t="s">
        <v>146</v>
      </c>
      <c r="E1423" s="26" t="s">
        <v>226</v>
      </c>
      <c r="F1423" s="10">
        <v>113</v>
      </c>
      <c r="G1423" s="11" t="s">
        <v>228</v>
      </c>
      <c r="H1423" s="12">
        <v>1948900</v>
      </c>
      <c r="I1423" s="12">
        <v>1948900</v>
      </c>
      <c r="J1423" s="12">
        <v>1948900</v>
      </c>
      <c r="K1423" s="12">
        <v>1948900</v>
      </c>
      <c r="L1423" s="12">
        <v>1948900</v>
      </c>
      <c r="M1423" s="12">
        <v>1948900</v>
      </c>
      <c r="N1423" s="12">
        <v>1948900</v>
      </c>
      <c r="O1423" s="12">
        <v>1948900</v>
      </c>
      <c r="P1423" s="12">
        <v>1948900</v>
      </c>
      <c r="Q1423" s="12">
        <v>1948900</v>
      </c>
      <c r="R1423" s="12">
        <v>1948900</v>
      </c>
      <c r="S1423" s="12">
        <v>1948900</v>
      </c>
      <c r="T1423" s="9">
        <f t="shared" si="23"/>
        <v>23386800</v>
      </c>
      <c r="U1423" s="12"/>
      <c r="V1423" s="29">
        <f>SUM(T1423:U1429)</f>
        <v>172185623</v>
      </c>
    </row>
    <row r="1424" spans="1:22" ht="15">
      <c r="A1424" s="28"/>
      <c r="B1424" s="33"/>
      <c r="C1424" s="26"/>
      <c r="D1424" s="26"/>
      <c r="E1424" s="26"/>
      <c r="F1424" s="10">
        <v>114</v>
      </c>
      <c r="G1424" s="7" t="s">
        <v>229</v>
      </c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9">
        <f t="shared" si="23"/>
        <v>0</v>
      </c>
      <c r="U1424" s="12">
        <v>1948900</v>
      </c>
      <c r="V1424" s="29"/>
    </row>
    <row r="1425" spans="1:22" ht="15">
      <c r="A1425" s="28"/>
      <c r="B1425" s="33"/>
      <c r="C1425" s="26"/>
      <c r="D1425" s="26"/>
      <c r="E1425" s="26"/>
      <c r="F1425" s="8">
        <v>131</v>
      </c>
      <c r="G1425" s="7" t="s">
        <v>230</v>
      </c>
      <c r="H1425" s="8"/>
      <c r="I1425" s="8"/>
      <c r="J1425" s="8">
        <v>2192839</v>
      </c>
      <c r="K1425" s="8"/>
      <c r="L1425" s="8"/>
      <c r="M1425" s="8"/>
      <c r="N1425" s="8"/>
      <c r="O1425" s="8"/>
      <c r="P1425" s="8"/>
      <c r="Q1425" s="8"/>
      <c r="R1425" s="8"/>
      <c r="S1425" s="8"/>
      <c r="T1425" s="9">
        <f t="shared" si="23"/>
        <v>2192839</v>
      </c>
      <c r="U1425" s="8"/>
      <c r="V1425" s="29"/>
    </row>
    <row r="1426" spans="1:22" ht="15">
      <c r="A1426" s="28"/>
      <c r="B1426" s="33"/>
      <c r="C1426" s="26"/>
      <c r="D1426" s="26"/>
      <c r="E1426" s="26"/>
      <c r="F1426" s="8">
        <v>133</v>
      </c>
      <c r="G1426" s="7" t="s">
        <v>239</v>
      </c>
      <c r="H1426" s="8">
        <v>3227468</v>
      </c>
      <c r="I1426" s="8">
        <v>3227468</v>
      </c>
      <c r="J1426" s="8">
        <v>3227468</v>
      </c>
      <c r="K1426" s="8">
        <v>3227468</v>
      </c>
      <c r="L1426" s="8">
        <v>3227468</v>
      </c>
      <c r="M1426" s="8">
        <v>3227468</v>
      </c>
      <c r="N1426" s="8">
        <v>3227468</v>
      </c>
      <c r="O1426" s="8">
        <v>3227468</v>
      </c>
      <c r="P1426" s="8">
        <v>3227468</v>
      </c>
      <c r="Q1426" s="8">
        <v>3227468</v>
      </c>
      <c r="R1426" s="8">
        <v>3227468</v>
      </c>
      <c r="S1426" s="8">
        <v>3227468</v>
      </c>
      <c r="T1426" s="9">
        <f t="shared" si="23"/>
        <v>38729616</v>
      </c>
      <c r="U1426" s="8"/>
      <c r="V1426" s="29"/>
    </row>
    <row r="1427" spans="1:22" ht="15">
      <c r="A1427" s="28"/>
      <c r="B1427" s="33"/>
      <c r="C1427" s="26"/>
      <c r="D1427" s="26"/>
      <c r="E1427" s="26"/>
      <c r="F1427" s="8">
        <v>133</v>
      </c>
      <c r="G1427" s="7" t="s">
        <v>240</v>
      </c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9">
        <f t="shared" si="23"/>
        <v>0</v>
      </c>
      <c r="U1427" s="8">
        <v>3227468</v>
      </c>
      <c r="V1427" s="29"/>
    </row>
    <row r="1428" spans="1:22" ht="15">
      <c r="A1428" s="28"/>
      <c r="B1428" s="33"/>
      <c r="C1428" s="26"/>
      <c r="D1428" s="26"/>
      <c r="E1428" s="26"/>
      <c r="F1428" s="8">
        <v>199</v>
      </c>
      <c r="G1428" s="7" t="s">
        <v>246</v>
      </c>
      <c r="H1428" s="8">
        <v>7900000</v>
      </c>
      <c r="I1428" s="8">
        <v>7900000</v>
      </c>
      <c r="J1428" s="8">
        <v>7900000</v>
      </c>
      <c r="K1428" s="8">
        <v>7900000</v>
      </c>
      <c r="L1428" s="8">
        <v>7900000</v>
      </c>
      <c r="M1428" s="8">
        <v>7900000</v>
      </c>
      <c r="N1428" s="8">
        <v>7900000</v>
      </c>
      <c r="O1428" s="8">
        <v>7900000</v>
      </c>
      <c r="P1428" s="8">
        <v>7900000</v>
      </c>
      <c r="Q1428" s="8">
        <v>7900000</v>
      </c>
      <c r="R1428" s="8">
        <v>7900000</v>
      </c>
      <c r="S1428" s="8">
        <v>7900000</v>
      </c>
      <c r="T1428" s="9">
        <f t="shared" si="23"/>
        <v>94800000</v>
      </c>
      <c r="U1428" s="8"/>
      <c r="V1428" s="29"/>
    </row>
    <row r="1429" spans="1:22" ht="15">
      <c r="A1429" s="28"/>
      <c r="B1429" s="33"/>
      <c r="C1429" s="26"/>
      <c r="D1429" s="26"/>
      <c r="E1429" s="26"/>
      <c r="F1429" s="8">
        <v>199</v>
      </c>
      <c r="G1429" s="7" t="s">
        <v>242</v>
      </c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9">
        <f t="shared" si="23"/>
        <v>0</v>
      </c>
      <c r="U1429" s="8">
        <v>7900000</v>
      </c>
      <c r="V1429" s="29"/>
    </row>
    <row r="1430" spans="1:22" ht="15">
      <c r="A1430" s="28"/>
      <c r="B1430" s="34"/>
      <c r="C1430" s="27">
        <v>5190510</v>
      </c>
      <c r="D1430" s="27" t="s">
        <v>157</v>
      </c>
      <c r="E1430" s="27" t="s">
        <v>226</v>
      </c>
      <c r="F1430" s="8">
        <v>123</v>
      </c>
      <c r="G1430" s="7" t="s">
        <v>231</v>
      </c>
      <c r="H1430" s="8">
        <v>0</v>
      </c>
      <c r="I1430" s="8">
        <v>0</v>
      </c>
      <c r="J1430" s="8">
        <v>0</v>
      </c>
      <c r="K1430" s="8">
        <v>0</v>
      </c>
      <c r="L1430" s="8">
        <v>0</v>
      </c>
      <c r="M1430" s="8">
        <v>0</v>
      </c>
      <c r="N1430" s="8">
        <v>0</v>
      </c>
      <c r="O1430" s="8">
        <v>752808</v>
      </c>
      <c r="P1430" s="8">
        <v>887673</v>
      </c>
      <c r="Q1430" s="8">
        <v>823074</v>
      </c>
      <c r="R1430" s="8">
        <v>839223</v>
      </c>
      <c r="S1430" s="8">
        <v>430662</v>
      </c>
      <c r="T1430" s="9">
        <f t="shared" si="23"/>
        <v>3733440</v>
      </c>
      <c r="U1430" s="8"/>
      <c r="V1430" s="29">
        <f>SUM(T1430:U1433)</f>
        <v>4351501</v>
      </c>
    </row>
    <row r="1431" spans="1:22" ht="15">
      <c r="A1431" s="28"/>
      <c r="B1431" s="34"/>
      <c r="C1431" s="27"/>
      <c r="D1431" s="27"/>
      <c r="E1431" s="27"/>
      <c r="F1431" s="8">
        <v>123</v>
      </c>
      <c r="G1431" s="7" t="s">
        <v>232</v>
      </c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9">
        <f t="shared" si="23"/>
        <v>0</v>
      </c>
      <c r="U1431" s="8">
        <v>311120</v>
      </c>
      <c r="V1431" s="29"/>
    </row>
    <row r="1432" spans="1:22" ht="15">
      <c r="A1432" s="28"/>
      <c r="B1432" s="34"/>
      <c r="C1432" s="27"/>
      <c r="D1432" s="27"/>
      <c r="E1432" s="27"/>
      <c r="F1432" s="8">
        <v>123</v>
      </c>
      <c r="G1432" s="7" t="s">
        <v>243</v>
      </c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>
        <v>283330</v>
      </c>
      <c r="T1432" s="9">
        <f t="shared" si="23"/>
        <v>283330</v>
      </c>
      <c r="U1432" s="8"/>
      <c r="V1432" s="29"/>
    </row>
    <row r="1433" spans="1:22" ht="15">
      <c r="A1433" s="28"/>
      <c r="B1433" s="34"/>
      <c r="C1433" s="27"/>
      <c r="D1433" s="27"/>
      <c r="E1433" s="27"/>
      <c r="F1433" s="8">
        <v>123</v>
      </c>
      <c r="G1433" s="7" t="s">
        <v>233</v>
      </c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9">
        <f t="shared" si="23"/>
        <v>0</v>
      </c>
      <c r="U1433" s="8">
        <v>23611</v>
      </c>
      <c r="V1433" s="29"/>
    </row>
  </sheetData>
  <sheetProtection/>
  <autoFilter ref="A4:W1433"/>
  <mergeCells count="1185">
    <mergeCell ref="D5:D10"/>
    <mergeCell ref="C5:C10"/>
    <mergeCell ref="B5:B10"/>
    <mergeCell ref="A5:A10"/>
    <mergeCell ref="D11:D15"/>
    <mergeCell ref="C11:C15"/>
    <mergeCell ref="B11:B15"/>
    <mergeCell ref="A11:A15"/>
    <mergeCell ref="C16:C23"/>
    <mergeCell ref="B16:B23"/>
    <mergeCell ref="A16:A23"/>
    <mergeCell ref="D24:D30"/>
    <mergeCell ref="C24:C30"/>
    <mergeCell ref="B24:B30"/>
    <mergeCell ref="A24:A30"/>
    <mergeCell ref="D31:D36"/>
    <mergeCell ref="C31:C36"/>
    <mergeCell ref="B31:B36"/>
    <mergeCell ref="A31:A36"/>
    <mergeCell ref="D37:D43"/>
    <mergeCell ref="C37:C43"/>
    <mergeCell ref="B37:B43"/>
    <mergeCell ref="A37:A43"/>
    <mergeCell ref="D44:D50"/>
    <mergeCell ref="C44:C50"/>
    <mergeCell ref="B44:B50"/>
    <mergeCell ref="A44:A50"/>
    <mergeCell ref="D51:D58"/>
    <mergeCell ref="C51:C58"/>
    <mergeCell ref="B51:B58"/>
    <mergeCell ref="A51:A58"/>
    <mergeCell ref="D59:D66"/>
    <mergeCell ref="C59:C66"/>
    <mergeCell ref="B59:B66"/>
    <mergeCell ref="A59:A66"/>
    <mergeCell ref="D67:D74"/>
    <mergeCell ref="C67:C74"/>
    <mergeCell ref="B67:B74"/>
    <mergeCell ref="A67:A74"/>
    <mergeCell ref="D75:D76"/>
    <mergeCell ref="C75:C76"/>
    <mergeCell ref="B75:B76"/>
    <mergeCell ref="A75:A76"/>
    <mergeCell ref="D77:D84"/>
    <mergeCell ref="C77:C84"/>
    <mergeCell ref="B77:B84"/>
    <mergeCell ref="A77:A84"/>
    <mergeCell ref="D85:D92"/>
    <mergeCell ref="C85:C92"/>
    <mergeCell ref="B85:B92"/>
    <mergeCell ref="A85:A92"/>
    <mergeCell ref="D93:D99"/>
    <mergeCell ref="C93:C99"/>
    <mergeCell ref="B93:B99"/>
    <mergeCell ref="A93:A99"/>
    <mergeCell ref="D100:D109"/>
    <mergeCell ref="C100:C109"/>
    <mergeCell ref="B100:B109"/>
    <mergeCell ref="A100:A109"/>
    <mergeCell ref="D110:D117"/>
    <mergeCell ref="C110:C117"/>
    <mergeCell ref="B110:B117"/>
    <mergeCell ref="A110:A117"/>
    <mergeCell ref="D118:D126"/>
    <mergeCell ref="C118:C126"/>
    <mergeCell ref="B118:B126"/>
    <mergeCell ref="A118:A126"/>
    <mergeCell ref="D127:D134"/>
    <mergeCell ref="C127:C134"/>
    <mergeCell ref="B127:B134"/>
    <mergeCell ref="A127:A134"/>
    <mergeCell ref="D135:D141"/>
    <mergeCell ref="C135:C141"/>
    <mergeCell ref="B135:B141"/>
    <mergeCell ref="A135:A141"/>
    <mergeCell ref="D142:D148"/>
    <mergeCell ref="C142:C148"/>
    <mergeCell ref="B142:B148"/>
    <mergeCell ref="A142:A148"/>
    <mergeCell ref="D149:D154"/>
    <mergeCell ref="C149:C154"/>
    <mergeCell ref="B149:B154"/>
    <mergeCell ref="A149:A154"/>
    <mergeCell ref="D155:D162"/>
    <mergeCell ref="C155:C162"/>
    <mergeCell ref="B155:B162"/>
    <mergeCell ref="A155:A162"/>
    <mergeCell ref="D163:D170"/>
    <mergeCell ref="C163:C170"/>
    <mergeCell ref="B163:B170"/>
    <mergeCell ref="A163:A170"/>
    <mergeCell ref="D171:D179"/>
    <mergeCell ref="C171:C179"/>
    <mergeCell ref="B171:B179"/>
    <mergeCell ref="A171:A179"/>
    <mergeCell ref="D180:D186"/>
    <mergeCell ref="C180:C186"/>
    <mergeCell ref="B180:B186"/>
    <mergeCell ref="A180:A186"/>
    <mergeCell ref="D187:D195"/>
    <mergeCell ref="C187:C195"/>
    <mergeCell ref="B187:B195"/>
    <mergeCell ref="A187:A195"/>
    <mergeCell ref="D196:D206"/>
    <mergeCell ref="C196:C206"/>
    <mergeCell ref="B196:B206"/>
    <mergeCell ref="A196:A206"/>
    <mergeCell ref="D207:D211"/>
    <mergeCell ref="C207:C211"/>
    <mergeCell ref="B207:B211"/>
    <mergeCell ref="A207:A211"/>
    <mergeCell ref="D212:D225"/>
    <mergeCell ref="C212:C225"/>
    <mergeCell ref="B212:B225"/>
    <mergeCell ref="A212:A225"/>
    <mergeCell ref="D226:D236"/>
    <mergeCell ref="C226:C236"/>
    <mergeCell ref="B226:B236"/>
    <mergeCell ref="A226:A236"/>
    <mergeCell ref="D237:D251"/>
    <mergeCell ref="C237:C251"/>
    <mergeCell ref="B237:B251"/>
    <mergeCell ref="A237:A251"/>
    <mergeCell ref="D252:D255"/>
    <mergeCell ref="C252:C255"/>
    <mergeCell ref="B252:B255"/>
    <mergeCell ref="A252:A255"/>
    <mergeCell ref="D256:D260"/>
    <mergeCell ref="C256:C260"/>
    <mergeCell ref="B256:B260"/>
    <mergeCell ref="A256:A260"/>
    <mergeCell ref="D261:D267"/>
    <mergeCell ref="C261:C267"/>
    <mergeCell ref="B261:B267"/>
    <mergeCell ref="A261:A267"/>
    <mergeCell ref="D268:D272"/>
    <mergeCell ref="C268:C272"/>
    <mergeCell ref="B268:B272"/>
    <mergeCell ref="A268:A272"/>
    <mergeCell ref="D273:D279"/>
    <mergeCell ref="C273:C279"/>
    <mergeCell ref="B273:B279"/>
    <mergeCell ref="A273:A279"/>
    <mergeCell ref="D280:D289"/>
    <mergeCell ref="C280:C289"/>
    <mergeCell ref="B280:B289"/>
    <mergeCell ref="A280:A289"/>
    <mergeCell ref="D290:D295"/>
    <mergeCell ref="C290:C295"/>
    <mergeCell ref="B290:B295"/>
    <mergeCell ref="A290:A295"/>
    <mergeCell ref="D296:D302"/>
    <mergeCell ref="C296:C302"/>
    <mergeCell ref="B296:B302"/>
    <mergeCell ref="A296:A302"/>
    <mergeCell ref="D303:D310"/>
    <mergeCell ref="C303:C310"/>
    <mergeCell ref="B303:B310"/>
    <mergeCell ref="A303:A310"/>
    <mergeCell ref="D311:D319"/>
    <mergeCell ref="C311:C319"/>
    <mergeCell ref="B311:B319"/>
    <mergeCell ref="A311:A319"/>
    <mergeCell ref="D320:D326"/>
    <mergeCell ref="C320:C326"/>
    <mergeCell ref="B320:B326"/>
    <mergeCell ref="A320:A326"/>
    <mergeCell ref="D327:D336"/>
    <mergeCell ref="C327:C336"/>
    <mergeCell ref="B327:B336"/>
    <mergeCell ref="A327:A336"/>
    <mergeCell ref="D337:D346"/>
    <mergeCell ref="C337:C346"/>
    <mergeCell ref="B337:B346"/>
    <mergeCell ref="A337:A346"/>
    <mergeCell ref="D347:D356"/>
    <mergeCell ref="C347:C356"/>
    <mergeCell ref="B347:B356"/>
    <mergeCell ref="A347:A356"/>
    <mergeCell ref="D357:D364"/>
    <mergeCell ref="C357:C364"/>
    <mergeCell ref="B357:B364"/>
    <mergeCell ref="A357:A364"/>
    <mergeCell ref="D365:D371"/>
    <mergeCell ref="C365:C371"/>
    <mergeCell ref="B365:B371"/>
    <mergeCell ref="A365:A371"/>
    <mergeCell ref="D372:D377"/>
    <mergeCell ref="C372:C377"/>
    <mergeCell ref="B372:B377"/>
    <mergeCell ref="A372:A377"/>
    <mergeCell ref="D378:D384"/>
    <mergeCell ref="C378:C384"/>
    <mergeCell ref="B378:B384"/>
    <mergeCell ref="A378:A384"/>
    <mergeCell ref="D385:D398"/>
    <mergeCell ref="C385:C398"/>
    <mergeCell ref="B385:B398"/>
    <mergeCell ref="A385:A398"/>
    <mergeCell ref="D399:D406"/>
    <mergeCell ref="C399:C406"/>
    <mergeCell ref="B399:B406"/>
    <mergeCell ref="A399:A406"/>
    <mergeCell ref="D407:D415"/>
    <mergeCell ref="C407:C415"/>
    <mergeCell ref="B407:B415"/>
    <mergeCell ref="A407:A415"/>
    <mergeCell ref="D416:D428"/>
    <mergeCell ref="C416:C428"/>
    <mergeCell ref="B416:B428"/>
    <mergeCell ref="A416:A428"/>
    <mergeCell ref="D429:D441"/>
    <mergeCell ref="C429:C441"/>
    <mergeCell ref="B429:B441"/>
    <mergeCell ref="A429:A441"/>
    <mergeCell ref="D442:D454"/>
    <mergeCell ref="C442:C454"/>
    <mergeCell ref="B442:B454"/>
    <mergeCell ref="A442:A454"/>
    <mergeCell ref="D455:D465"/>
    <mergeCell ref="C455:C465"/>
    <mergeCell ref="B455:B465"/>
    <mergeCell ref="A455:A465"/>
    <mergeCell ref="D466:D478"/>
    <mergeCell ref="C466:C478"/>
    <mergeCell ref="B466:B478"/>
    <mergeCell ref="A466:A478"/>
    <mergeCell ref="D479:D487"/>
    <mergeCell ref="C479:C487"/>
    <mergeCell ref="B479:B487"/>
    <mergeCell ref="A479:A487"/>
    <mergeCell ref="D488:D493"/>
    <mergeCell ref="C488:C493"/>
    <mergeCell ref="B488:B493"/>
    <mergeCell ref="A488:A493"/>
    <mergeCell ref="D494:D498"/>
    <mergeCell ref="C494:C498"/>
    <mergeCell ref="B494:B498"/>
    <mergeCell ref="A494:A498"/>
    <mergeCell ref="D499:D509"/>
    <mergeCell ref="C499:C509"/>
    <mergeCell ref="B499:B509"/>
    <mergeCell ref="A499:A509"/>
    <mergeCell ref="D510:D511"/>
    <mergeCell ref="C510:C511"/>
    <mergeCell ref="B510:B511"/>
    <mergeCell ref="A510:A511"/>
    <mergeCell ref="D512:D518"/>
    <mergeCell ref="C512:C518"/>
    <mergeCell ref="B512:B518"/>
    <mergeCell ref="A512:A518"/>
    <mergeCell ref="D519:D526"/>
    <mergeCell ref="C519:C526"/>
    <mergeCell ref="B519:B526"/>
    <mergeCell ref="A519:A526"/>
    <mergeCell ref="D527:D534"/>
    <mergeCell ref="C527:C534"/>
    <mergeCell ref="B527:B534"/>
    <mergeCell ref="A527:A534"/>
    <mergeCell ref="D535:D542"/>
    <mergeCell ref="C535:C542"/>
    <mergeCell ref="B535:B542"/>
    <mergeCell ref="A535:A542"/>
    <mergeCell ref="D543:D552"/>
    <mergeCell ref="C543:C552"/>
    <mergeCell ref="B543:B552"/>
    <mergeCell ref="A543:A552"/>
    <mergeCell ref="D553:D555"/>
    <mergeCell ref="C553:C555"/>
    <mergeCell ref="B553:B555"/>
    <mergeCell ref="A553:A555"/>
    <mergeCell ref="D556:D558"/>
    <mergeCell ref="C556:C558"/>
    <mergeCell ref="B556:B558"/>
    <mergeCell ref="A556:A558"/>
    <mergeCell ref="D559:D567"/>
    <mergeCell ref="C559:C567"/>
    <mergeCell ref="B559:B567"/>
    <mergeCell ref="A559:A567"/>
    <mergeCell ref="D568:D574"/>
    <mergeCell ref="C568:C574"/>
    <mergeCell ref="B568:B574"/>
    <mergeCell ref="A568:A574"/>
    <mergeCell ref="D575:D579"/>
    <mergeCell ref="C575:C579"/>
    <mergeCell ref="B575:B579"/>
    <mergeCell ref="A575:A579"/>
    <mergeCell ref="D580:D588"/>
    <mergeCell ref="C580:C588"/>
    <mergeCell ref="B580:B588"/>
    <mergeCell ref="A580:A588"/>
    <mergeCell ref="D589:D593"/>
    <mergeCell ref="C589:C593"/>
    <mergeCell ref="B589:B593"/>
    <mergeCell ref="A589:A593"/>
    <mergeCell ref="D594:D601"/>
    <mergeCell ref="C594:C601"/>
    <mergeCell ref="B594:B601"/>
    <mergeCell ref="A594:A601"/>
    <mergeCell ref="D602:D609"/>
    <mergeCell ref="C602:C609"/>
    <mergeCell ref="B602:B609"/>
    <mergeCell ref="A602:A609"/>
    <mergeCell ref="D610:D611"/>
    <mergeCell ref="C610:C611"/>
    <mergeCell ref="B610:B611"/>
    <mergeCell ref="A610:A611"/>
    <mergeCell ref="D612:D616"/>
    <mergeCell ref="C612:C616"/>
    <mergeCell ref="B612:B616"/>
    <mergeCell ref="A612:A616"/>
    <mergeCell ref="D617:D618"/>
    <mergeCell ref="C617:C618"/>
    <mergeCell ref="B617:B618"/>
    <mergeCell ref="A617:A618"/>
    <mergeCell ref="D619:D630"/>
    <mergeCell ref="C619:C630"/>
    <mergeCell ref="B619:B630"/>
    <mergeCell ref="A619:A630"/>
    <mergeCell ref="D631:D632"/>
    <mergeCell ref="C631:C632"/>
    <mergeCell ref="B631:B632"/>
    <mergeCell ref="A631:A632"/>
    <mergeCell ref="D633:D639"/>
    <mergeCell ref="C633:C639"/>
    <mergeCell ref="B633:B639"/>
    <mergeCell ref="A633:A639"/>
    <mergeCell ref="D640:D644"/>
    <mergeCell ref="C640:C644"/>
    <mergeCell ref="B640:B644"/>
    <mergeCell ref="A640:A644"/>
    <mergeCell ref="D645:D647"/>
    <mergeCell ref="C645:C647"/>
    <mergeCell ref="B645:B647"/>
    <mergeCell ref="A645:A647"/>
    <mergeCell ref="D648:D650"/>
    <mergeCell ref="C648:C650"/>
    <mergeCell ref="B648:B650"/>
    <mergeCell ref="A648:A650"/>
    <mergeCell ref="D651:D653"/>
    <mergeCell ref="C651:C653"/>
    <mergeCell ref="B651:B653"/>
    <mergeCell ref="A651:A653"/>
    <mergeCell ref="D654:D666"/>
    <mergeCell ref="C654:C666"/>
    <mergeCell ref="B654:B666"/>
    <mergeCell ref="A654:A666"/>
    <mergeCell ref="D667:D669"/>
    <mergeCell ref="C667:C669"/>
    <mergeCell ref="B667:B669"/>
    <mergeCell ref="A667:A669"/>
    <mergeCell ref="D670:D679"/>
    <mergeCell ref="C670:C679"/>
    <mergeCell ref="B670:B679"/>
    <mergeCell ref="A670:A679"/>
    <mergeCell ref="D680:D688"/>
    <mergeCell ref="C680:C688"/>
    <mergeCell ref="B680:B688"/>
    <mergeCell ref="A680:A688"/>
    <mergeCell ref="D689:D695"/>
    <mergeCell ref="C689:C695"/>
    <mergeCell ref="B689:B695"/>
    <mergeCell ref="A689:A695"/>
    <mergeCell ref="D696:D708"/>
    <mergeCell ref="C696:C708"/>
    <mergeCell ref="B696:B708"/>
    <mergeCell ref="A696:A708"/>
    <mergeCell ref="D709:D710"/>
    <mergeCell ref="C709:C710"/>
    <mergeCell ref="B709:B710"/>
    <mergeCell ref="A709:A710"/>
    <mergeCell ref="D711:D720"/>
    <mergeCell ref="C711:C720"/>
    <mergeCell ref="B711:B720"/>
    <mergeCell ref="A711:A720"/>
    <mergeCell ref="D721:D723"/>
    <mergeCell ref="C721:C723"/>
    <mergeCell ref="B721:B723"/>
    <mergeCell ref="A721:A723"/>
    <mergeCell ref="D724:D736"/>
    <mergeCell ref="C724:C736"/>
    <mergeCell ref="B724:B736"/>
    <mergeCell ref="A724:A736"/>
    <mergeCell ref="D737:D739"/>
    <mergeCell ref="C737:C739"/>
    <mergeCell ref="B737:B739"/>
    <mergeCell ref="A737:A739"/>
    <mergeCell ref="D740:D748"/>
    <mergeCell ref="C740:C748"/>
    <mergeCell ref="B740:B748"/>
    <mergeCell ref="A740:A748"/>
    <mergeCell ref="D749:D756"/>
    <mergeCell ref="C749:C756"/>
    <mergeCell ref="B749:B756"/>
    <mergeCell ref="A749:A756"/>
    <mergeCell ref="D757:D761"/>
    <mergeCell ref="C757:C761"/>
    <mergeCell ref="B757:B761"/>
    <mergeCell ref="A757:A761"/>
    <mergeCell ref="D762:D772"/>
    <mergeCell ref="C762:C772"/>
    <mergeCell ref="B762:B772"/>
    <mergeCell ref="A762:A772"/>
    <mergeCell ref="D773:D775"/>
    <mergeCell ref="C773:C775"/>
    <mergeCell ref="B773:B775"/>
    <mergeCell ref="A773:A775"/>
    <mergeCell ref="D776:D783"/>
    <mergeCell ref="C776:C783"/>
    <mergeCell ref="B776:B783"/>
    <mergeCell ref="A776:A783"/>
    <mergeCell ref="D784:D789"/>
    <mergeCell ref="C784:C789"/>
    <mergeCell ref="B784:B789"/>
    <mergeCell ref="A784:A789"/>
    <mergeCell ref="D790:D797"/>
    <mergeCell ref="C790:C797"/>
    <mergeCell ref="B790:B797"/>
    <mergeCell ref="A790:A797"/>
    <mergeCell ref="D798:D799"/>
    <mergeCell ref="C798:C799"/>
    <mergeCell ref="B798:B799"/>
    <mergeCell ref="A798:A799"/>
    <mergeCell ref="D800:D813"/>
    <mergeCell ref="C800:C813"/>
    <mergeCell ref="B800:B813"/>
    <mergeCell ref="A800:A813"/>
    <mergeCell ref="D814:D820"/>
    <mergeCell ref="C814:C820"/>
    <mergeCell ref="B814:B820"/>
    <mergeCell ref="A814:A820"/>
    <mergeCell ref="D821:D828"/>
    <mergeCell ref="C821:C828"/>
    <mergeCell ref="B821:B828"/>
    <mergeCell ref="A821:A828"/>
    <mergeCell ref="D829:D834"/>
    <mergeCell ref="C829:C834"/>
    <mergeCell ref="B829:B834"/>
    <mergeCell ref="A829:A834"/>
    <mergeCell ref="D835:D840"/>
    <mergeCell ref="C835:C840"/>
    <mergeCell ref="B835:B840"/>
    <mergeCell ref="A835:A840"/>
    <mergeCell ref="D841:D848"/>
    <mergeCell ref="C841:C848"/>
    <mergeCell ref="B841:B848"/>
    <mergeCell ref="A841:A848"/>
    <mergeCell ref="D849:D855"/>
    <mergeCell ref="C849:C855"/>
    <mergeCell ref="B849:B855"/>
    <mergeCell ref="A849:A855"/>
    <mergeCell ref="D856:D862"/>
    <mergeCell ref="C856:C862"/>
    <mergeCell ref="B856:B862"/>
    <mergeCell ref="A856:A862"/>
    <mergeCell ref="D863:D869"/>
    <mergeCell ref="C863:C869"/>
    <mergeCell ref="B863:B869"/>
    <mergeCell ref="A863:A869"/>
    <mergeCell ref="D870:D876"/>
    <mergeCell ref="C870:C876"/>
    <mergeCell ref="B870:B876"/>
    <mergeCell ref="A870:A876"/>
    <mergeCell ref="D877:D890"/>
    <mergeCell ref="C877:C890"/>
    <mergeCell ref="B877:B890"/>
    <mergeCell ref="A877:A890"/>
    <mergeCell ref="D891:D902"/>
    <mergeCell ref="C891:C902"/>
    <mergeCell ref="B891:B902"/>
    <mergeCell ref="A891:A902"/>
    <mergeCell ref="D903:D910"/>
    <mergeCell ref="C903:C910"/>
    <mergeCell ref="B903:B910"/>
    <mergeCell ref="A903:A910"/>
    <mergeCell ref="D911:D912"/>
    <mergeCell ref="C911:C912"/>
    <mergeCell ref="B911:B912"/>
    <mergeCell ref="A911:A912"/>
    <mergeCell ref="D913:D921"/>
    <mergeCell ref="C913:C921"/>
    <mergeCell ref="B913:B921"/>
    <mergeCell ref="A913:A921"/>
    <mergeCell ref="D922:D929"/>
    <mergeCell ref="C922:C929"/>
    <mergeCell ref="B922:B929"/>
    <mergeCell ref="A922:A929"/>
    <mergeCell ref="D930:D937"/>
    <mergeCell ref="C930:C937"/>
    <mergeCell ref="B930:B937"/>
    <mergeCell ref="A930:A937"/>
    <mergeCell ref="D938:D943"/>
    <mergeCell ref="C938:C943"/>
    <mergeCell ref="B938:B943"/>
    <mergeCell ref="A938:A943"/>
    <mergeCell ref="D944:D953"/>
    <mergeCell ref="C944:C953"/>
    <mergeCell ref="B944:B953"/>
    <mergeCell ref="A944:A953"/>
    <mergeCell ref="D954:D961"/>
    <mergeCell ref="C954:C961"/>
    <mergeCell ref="B954:B961"/>
    <mergeCell ref="A954:A961"/>
    <mergeCell ref="D962:D968"/>
    <mergeCell ref="C962:C968"/>
    <mergeCell ref="B962:B968"/>
    <mergeCell ref="A962:A968"/>
    <mergeCell ref="D969:D977"/>
    <mergeCell ref="C969:C977"/>
    <mergeCell ref="B969:B977"/>
    <mergeCell ref="A969:A977"/>
    <mergeCell ref="D978:D991"/>
    <mergeCell ref="C978:C991"/>
    <mergeCell ref="B978:B991"/>
    <mergeCell ref="A978:A991"/>
    <mergeCell ref="D992:D1004"/>
    <mergeCell ref="C992:C1004"/>
    <mergeCell ref="B992:B1004"/>
    <mergeCell ref="A992:A1004"/>
    <mergeCell ref="D1005:D1012"/>
    <mergeCell ref="C1005:C1012"/>
    <mergeCell ref="B1005:B1012"/>
    <mergeCell ref="A1005:A1012"/>
    <mergeCell ref="D1013:D1019"/>
    <mergeCell ref="C1013:C1019"/>
    <mergeCell ref="B1013:B1019"/>
    <mergeCell ref="A1013:A1019"/>
    <mergeCell ref="D1020:D1027"/>
    <mergeCell ref="C1020:C1027"/>
    <mergeCell ref="B1020:B1027"/>
    <mergeCell ref="A1020:A1027"/>
    <mergeCell ref="D1028:D1031"/>
    <mergeCell ref="C1028:C1031"/>
    <mergeCell ref="B1028:B1031"/>
    <mergeCell ref="A1028:A1031"/>
    <mergeCell ref="D1032:D1036"/>
    <mergeCell ref="C1032:C1036"/>
    <mergeCell ref="B1032:B1036"/>
    <mergeCell ref="A1032:A1036"/>
    <mergeCell ref="D1037:D1047"/>
    <mergeCell ref="C1037:C1047"/>
    <mergeCell ref="B1037:B1047"/>
    <mergeCell ref="A1037:A1047"/>
    <mergeCell ref="D1048:D1051"/>
    <mergeCell ref="C1048:C1051"/>
    <mergeCell ref="B1048:B1051"/>
    <mergeCell ref="A1048:A1051"/>
    <mergeCell ref="D1052:D1058"/>
    <mergeCell ref="C1052:C1058"/>
    <mergeCell ref="B1052:B1058"/>
    <mergeCell ref="A1052:A1058"/>
    <mergeCell ref="D1059:D1066"/>
    <mergeCell ref="C1059:C1066"/>
    <mergeCell ref="B1059:B1066"/>
    <mergeCell ref="A1059:A1066"/>
    <mergeCell ref="C1067:C1077"/>
    <mergeCell ref="B1067:B1077"/>
    <mergeCell ref="A1067:A1077"/>
    <mergeCell ref="D1078:D1081"/>
    <mergeCell ref="C1078:C1081"/>
    <mergeCell ref="B1078:B1081"/>
    <mergeCell ref="A1078:A1081"/>
    <mergeCell ref="E59:E66"/>
    <mergeCell ref="D1082:D1090"/>
    <mergeCell ref="C1082:C1090"/>
    <mergeCell ref="B1082:B1090"/>
    <mergeCell ref="A1082:A1090"/>
    <mergeCell ref="E67:E74"/>
    <mergeCell ref="D1091:D1098"/>
    <mergeCell ref="C1091:C1098"/>
    <mergeCell ref="B1091:B1098"/>
    <mergeCell ref="A1091:A1098"/>
    <mergeCell ref="D1067:D1077"/>
    <mergeCell ref="A1123:A1126"/>
    <mergeCell ref="D1099:D1105"/>
    <mergeCell ref="C1099:C1105"/>
    <mergeCell ref="B1099:B1105"/>
    <mergeCell ref="A1099:A1105"/>
    <mergeCell ref="E24:E30"/>
    <mergeCell ref="E31:E36"/>
    <mergeCell ref="E37:E43"/>
    <mergeCell ref="E44:E50"/>
    <mergeCell ref="E51:E58"/>
    <mergeCell ref="B1127:B1129"/>
    <mergeCell ref="D1115:D1122"/>
    <mergeCell ref="C1115:C1122"/>
    <mergeCell ref="B1115:B1122"/>
    <mergeCell ref="B1106:B1114"/>
    <mergeCell ref="A1115:A1122"/>
    <mergeCell ref="B1218:B1226"/>
    <mergeCell ref="A1218:A1226"/>
    <mergeCell ref="D1123:D1126"/>
    <mergeCell ref="C1123:C1126"/>
    <mergeCell ref="B1123:B1126"/>
    <mergeCell ref="A1130:A1140"/>
    <mergeCell ref="D1141:D1144"/>
    <mergeCell ref="C1141:C1144"/>
    <mergeCell ref="B1141:B1144"/>
    <mergeCell ref="A1141:A1144"/>
    <mergeCell ref="D1127:D1129"/>
    <mergeCell ref="C1127:C1129"/>
    <mergeCell ref="D1130:D1140"/>
    <mergeCell ref="C1130:C1140"/>
    <mergeCell ref="B1130:B1140"/>
    <mergeCell ref="D1145:D1147"/>
    <mergeCell ref="C1145:C1147"/>
    <mergeCell ref="B1145:B1147"/>
    <mergeCell ref="A1145:A1147"/>
    <mergeCell ref="D1148:D1149"/>
    <mergeCell ref="C1148:C1149"/>
    <mergeCell ref="B1148:B1149"/>
    <mergeCell ref="A1148:A1149"/>
    <mergeCell ref="D1150:D1156"/>
    <mergeCell ref="C1150:C1156"/>
    <mergeCell ref="B1150:B1156"/>
    <mergeCell ref="A1150:A1156"/>
    <mergeCell ref="D1157:D1165"/>
    <mergeCell ref="C1157:C1165"/>
    <mergeCell ref="B1157:B1165"/>
    <mergeCell ref="A1157:A1165"/>
    <mergeCell ref="D1166:D1170"/>
    <mergeCell ref="C1166:C1170"/>
    <mergeCell ref="B1166:B1170"/>
    <mergeCell ref="A1166:A1170"/>
    <mergeCell ref="D1171:D1177"/>
    <mergeCell ref="C1171:C1177"/>
    <mergeCell ref="B1171:B1177"/>
    <mergeCell ref="A1171:A1177"/>
    <mergeCell ref="D1178:D1181"/>
    <mergeCell ref="C1178:C1181"/>
    <mergeCell ref="B1178:B1181"/>
    <mergeCell ref="A1178:A1181"/>
    <mergeCell ref="D1182:D1184"/>
    <mergeCell ref="C1182:C1184"/>
    <mergeCell ref="B1182:B1184"/>
    <mergeCell ref="A1182:A1184"/>
    <mergeCell ref="C1185:C1192"/>
    <mergeCell ref="B1185:B1192"/>
    <mergeCell ref="A1185:A1192"/>
    <mergeCell ref="D1193:D1197"/>
    <mergeCell ref="C1193:C1197"/>
    <mergeCell ref="B1193:B1197"/>
    <mergeCell ref="A1193:A1197"/>
    <mergeCell ref="B1198:B1201"/>
    <mergeCell ref="A1198:A1201"/>
    <mergeCell ref="D1202:D1204"/>
    <mergeCell ref="C1202:C1204"/>
    <mergeCell ref="B1202:B1204"/>
    <mergeCell ref="A1202:A1204"/>
    <mergeCell ref="D1198:D1201"/>
    <mergeCell ref="C1198:C1201"/>
    <mergeCell ref="B1205:B1209"/>
    <mergeCell ref="A1205:A1209"/>
    <mergeCell ref="D1210:D1217"/>
    <mergeCell ref="C1210:C1217"/>
    <mergeCell ref="B1210:B1217"/>
    <mergeCell ref="A1210:A1217"/>
    <mergeCell ref="A1:V1"/>
    <mergeCell ref="A2:V2"/>
    <mergeCell ref="A3:V3"/>
    <mergeCell ref="E5:E10"/>
    <mergeCell ref="E11:E15"/>
    <mergeCell ref="E16:E23"/>
    <mergeCell ref="V5:V10"/>
    <mergeCell ref="V11:V15"/>
    <mergeCell ref="V16:V23"/>
    <mergeCell ref="D16:D23"/>
    <mergeCell ref="D1227:D1233"/>
    <mergeCell ref="C1227:C1233"/>
    <mergeCell ref="B1227:B1233"/>
    <mergeCell ref="A1227:A1233"/>
    <mergeCell ref="D1234:D1236"/>
    <mergeCell ref="C1234:C1236"/>
    <mergeCell ref="B1234:B1236"/>
    <mergeCell ref="A1234:A1236"/>
    <mergeCell ref="D1237:D1239"/>
    <mergeCell ref="C1237:C1239"/>
    <mergeCell ref="B1237:B1239"/>
    <mergeCell ref="A1237:A1239"/>
    <mergeCell ref="D1240:D1243"/>
    <mergeCell ref="C1240:C1243"/>
    <mergeCell ref="B1240:B1243"/>
    <mergeCell ref="A1240:A1243"/>
    <mergeCell ref="D1244:D1255"/>
    <mergeCell ref="C1244:C1255"/>
    <mergeCell ref="B1244:B1255"/>
    <mergeCell ref="A1244:A1255"/>
    <mergeCell ref="D1256:D1259"/>
    <mergeCell ref="C1256:C1259"/>
    <mergeCell ref="B1256:B1259"/>
    <mergeCell ref="A1256:A1259"/>
    <mergeCell ref="D1260:D1267"/>
    <mergeCell ref="C1260:C1267"/>
    <mergeCell ref="B1260:B1267"/>
    <mergeCell ref="A1260:A1267"/>
    <mergeCell ref="D1268:D1277"/>
    <mergeCell ref="C1268:C1277"/>
    <mergeCell ref="B1268:B1277"/>
    <mergeCell ref="A1268:A1277"/>
    <mergeCell ref="D1278:D1289"/>
    <mergeCell ref="C1278:C1289"/>
    <mergeCell ref="B1278:B1289"/>
    <mergeCell ref="A1278:A1289"/>
    <mergeCell ref="D1290:D1292"/>
    <mergeCell ref="C1290:C1292"/>
    <mergeCell ref="B1290:B1292"/>
    <mergeCell ref="A1290:A1292"/>
    <mergeCell ref="D1293:D1303"/>
    <mergeCell ref="C1293:C1303"/>
    <mergeCell ref="B1293:B1303"/>
    <mergeCell ref="A1293:A1303"/>
    <mergeCell ref="D1304:D1314"/>
    <mergeCell ref="C1304:C1314"/>
    <mergeCell ref="B1304:B1314"/>
    <mergeCell ref="A1304:A1314"/>
    <mergeCell ref="D1315:D1318"/>
    <mergeCell ref="C1315:C1318"/>
    <mergeCell ref="B1315:B1318"/>
    <mergeCell ref="A1315:A1318"/>
    <mergeCell ref="D1319:D1324"/>
    <mergeCell ref="C1319:C1324"/>
    <mergeCell ref="B1319:B1324"/>
    <mergeCell ref="A1319:A1324"/>
    <mergeCell ref="D1325:D1331"/>
    <mergeCell ref="C1325:C1331"/>
    <mergeCell ref="B1325:B1331"/>
    <mergeCell ref="A1325:A1331"/>
    <mergeCell ref="D1332:D1338"/>
    <mergeCell ref="C1332:C1338"/>
    <mergeCell ref="B1332:B1338"/>
    <mergeCell ref="A1332:A1338"/>
    <mergeCell ref="D1339:D1345"/>
    <mergeCell ref="C1339:C1345"/>
    <mergeCell ref="B1339:B1345"/>
    <mergeCell ref="A1339:A1345"/>
    <mergeCell ref="D1346:D1350"/>
    <mergeCell ref="C1346:C1350"/>
    <mergeCell ref="B1346:B1350"/>
    <mergeCell ref="A1346:A1350"/>
    <mergeCell ref="D1351:D1358"/>
    <mergeCell ref="C1351:C1358"/>
    <mergeCell ref="B1351:B1358"/>
    <mergeCell ref="A1351:A1358"/>
    <mergeCell ref="D1359:D1365"/>
    <mergeCell ref="C1359:C1365"/>
    <mergeCell ref="B1359:B1365"/>
    <mergeCell ref="A1359:A1365"/>
    <mergeCell ref="D1366:D1373"/>
    <mergeCell ref="C1366:C1373"/>
    <mergeCell ref="B1366:B1373"/>
    <mergeCell ref="A1366:A1373"/>
    <mergeCell ref="D1374:D1377"/>
    <mergeCell ref="C1374:C1377"/>
    <mergeCell ref="B1374:B1377"/>
    <mergeCell ref="A1374:A1377"/>
    <mergeCell ref="D1378:D1383"/>
    <mergeCell ref="C1378:C1383"/>
    <mergeCell ref="B1378:B1383"/>
    <mergeCell ref="A1378:A1383"/>
    <mergeCell ref="D1384:D1387"/>
    <mergeCell ref="C1384:C1387"/>
    <mergeCell ref="B1384:B1387"/>
    <mergeCell ref="A1384:A1387"/>
    <mergeCell ref="D1388:D1390"/>
    <mergeCell ref="C1388:C1390"/>
    <mergeCell ref="B1388:B1390"/>
    <mergeCell ref="A1388:A1390"/>
    <mergeCell ref="D1392:D1399"/>
    <mergeCell ref="C1392:C1399"/>
    <mergeCell ref="B1392:B1399"/>
    <mergeCell ref="A1392:A1399"/>
    <mergeCell ref="D1400:D1405"/>
    <mergeCell ref="C1400:C1405"/>
    <mergeCell ref="B1400:B1405"/>
    <mergeCell ref="A1400:A1405"/>
    <mergeCell ref="D1406:D1416"/>
    <mergeCell ref="C1406:C1416"/>
    <mergeCell ref="B1406:B1416"/>
    <mergeCell ref="A1406:A1416"/>
    <mergeCell ref="D1417:D1420"/>
    <mergeCell ref="C1417:C1420"/>
    <mergeCell ref="B1417:B1420"/>
    <mergeCell ref="A1417:A1420"/>
    <mergeCell ref="D1421:D1422"/>
    <mergeCell ref="C1421:C1422"/>
    <mergeCell ref="B1421:B1422"/>
    <mergeCell ref="A1421:A1422"/>
    <mergeCell ref="D1423:D1429"/>
    <mergeCell ref="C1423:C1429"/>
    <mergeCell ref="B1423:B1429"/>
    <mergeCell ref="A1423:A1429"/>
    <mergeCell ref="D1430:D1433"/>
    <mergeCell ref="C1430:C1433"/>
    <mergeCell ref="B1430:B1433"/>
    <mergeCell ref="A1430:A1433"/>
    <mergeCell ref="V24:V30"/>
    <mergeCell ref="V31:V36"/>
    <mergeCell ref="V37:V43"/>
    <mergeCell ref="V44:V50"/>
    <mergeCell ref="V51:V58"/>
    <mergeCell ref="V59:V66"/>
    <mergeCell ref="V67:V74"/>
    <mergeCell ref="V75:V76"/>
    <mergeCell ref="V77:V84"/>
    <mergeCell ref="V85:V92"/>
    <mergeCell ref="V93:V99"/>
    <mergeCell ref="V100:V109"/>
    <mergeCell ref="V110:V117"/>
    <mergeCell ref="V118:V126"/>
    <mergeCell ref="V127:V134"/>
    <mergeCell ref="V135:V141"/>
    <mergeCell ref="V142:V148"/>
    <mergeCell ref="V149:V154"/>
    <mergeCell ref="V155:V162"/>
    <mergeCell ref="V163:V170"/>
    <mergeCell ref="V171:V179"/>
    <mergeCell ref="V180:V186"/>
    <mergeCell ref="V187:V195"/>
    <mergeCell ref="V196:V206"/>
    <mergeCell ref="V207:V211"/>
    <mergeCell ref="V212:V225"/>
    <mergeCell ref="V226:V236"/>
    <mergeCell ref="V237:V251"/>
    <mergeCell ref="V252:V255"/>
    <mergeCell ref="V256:V260"/>
    <mergeCell ref="V261:V267"/>
    <mergeCell ref="V268:V272"/>
    <mergeCell ref="V273:V279"/>
    <mergeCell ref="V280:V289"/>
    <mergeCell ref="V290:V295"/>
    <mergeCell ref="V296:V302"/>
    <mergeCell ref="V303:V310"/>
    <mergeCell ref="V311:V319"/>
    <mergeCell ref="V320:V326"/>
    <mergeCell ref="V327:V336"/>
    <mergeCell ref="V337:V346"/>
    <mergeCell ref="V347:V356"/>
    <mergeCell ref="V357:V364"/>
    <mergeCell ref="V365:V371"/>
    <mergeCell ref="V372:V377"/>
    <mergeCell ref="V378:V384"/>
    <mergeCell ref="V385:V398"/>
    <mergeCell ref="V399:V406"/>
    <mergeCell ref="V407:V415"/>
    <mergeCell ref="V416:V428"/>
    <mergeCell ref="V429:V441"/>
    <mergeCell ref="V442:V454"/>
    <mergeCell ref="V455:V465"/>
    <mergeCell ref="V466:V478"/>
    <mergeCell ref="V479:V487"/>
    <mergeCell ref="V488:V493"/>
    <mergeCell ref="V494:V498"/>
    <mergeCell ref="V499:V509"/>
    <mergeCell ref="V510:V511"/>
    <mergeCell ref="V512:V518"/>
    <mergeCell ref="V519:V526"/>
    <mergeCell ref="V527:V534"/>
    <mergeCell ref="V535:V542"/>
    <mergeCell ref="V543:V552"/>
    <mergeCell ref="V553:V555"/>
    <mergeCell ref="V556:V558"/>
    <mergeCell ref="V559:V567"/>
    <mergeCell ref="V568:V574"/>
    <mergeCell ref="V575:V579"/>
    <mergeCell ref="V580:V588"/>
    <mergeCell ref="V589:V593"/>
    <mergeCell ref="V594:V601"/>
    <mergeCell ref="V602:V609"/>
    <mergeCell ref="V610:V611"/>
    <mergeCell ref="V612:V616"/>
    <mergeCell ref="V617:V618"/>
    <mergeCell ref="V619:V630"/>
    <mergeCell ref="V631:V632"/>
    <mergeCell ref="V633:V639"/>
    <mergeCell ref="V640:V644"/>
    <mergeCell ref="V645:V647"/>
    <mergeCell ref="V648:V650"/>
    <mergeCell ref="V651:V653"/>
    <mergeCell ref="V654:V666"/>
    <mergeCell ref="V667:V669"/>
    <mergeCell ref="V670:V679"/>
    <mergeCell ref="V680:V688"/>
    <mergeCell ref="V689:V695"/>
    <mergeCell ref="V696:V708"/>
    <mergeCell ref="V709:V710"/>
    <mergeCell ref="V711:V720"/>
    <mergeCell ref="V721:V723"/>
    <mergeCell ref="V724:V736"/>
    <mergeCell ref="V737:V739"/>
    <mergeCell ref="V740:V748"/>
    <mergeCell ref="V749:V756"/>
    <mergeCell ref="V757:V761"/>
    <mergeCell ref="V762:V772"/>
    <mergeCell ref="V773:V775"/>
    <mergeCell ref="V776:V783"/>
    <mergeCell ref="V784:V789"/>
    <mergeCell ref="V790:V797"/>
    <mergeCell ref="V798:V799"/>
    <mergeCell ref="V800:V813"/>
    <mergeCell ref="V814:V820"/>
    <mergeCell ref="V821:V828"/>
    <mergeCell ref="V829:V834"/>
    <mergeCell ref="V835:V840"/>
    <mergeCell ref="V841:V848"/>
    <mergeCell ref="V849:V855"/>
    <mergeCell ref="V856:V862"/>
    <mergeCell ref="V863:V869"/>
    <mergeCell ref="V870:V876"/>
    <mergeCell ref="V877:V890"/>
    <mergeCell ref="V891:V902"/>
    <mergeCell ref="V903:V910"/>
    <mergeCell ref="V911:V912"/>
    <mergeCell ref="V913:V921"/>
    <mergeCell ref="V922:V929"/>
    <mergeCell ref="V930:V937"/>
    <mergeCell ref="V938:V943"/>
    <mergeCell ref="V944:V953"/>
    <mergeCell ref="V954:V961"/>
    <mergeCell ref="V962:V968"/>
    <mergeCell ref="V969:V977"/>
    <mergeCell ref="V978:V991"/>
    <mergeCell ref="V992:V1004"/>
    <mergeCell ref="V1005:V1012"/>
    <mergeCell ref="V1013:V1019"/>
    <mergeCell ref="V1020:V1027"/>
    <mergeCell ref="V1028:V1031"/>
    <mergeCell ref="V1032:V1036"/>
    <mergeCell ref="V1037:V1047"/>
    <mergeCell ref="V1048:V1051"/>
    <mergeCell ref="V1052:V1058"/>
    <mergeCell ref="V1059:V1066"/>
    <mergeCell ref="V1067:V1077"/>
    <mergeCell ref="V1145:V1147"/>
    <mergeCell ref="V1078:V1081"/>
    <mergeCell ref="V1082:V1090"/>
    <mergeCell ref="V1091:V1098"/>
    <mergeCell ref="V1099:V1105"/>
    <mergeCell ref="V1123:V1126"/>
    <mergeCell ref="D1218:D1226"/>
    <mergeCell ref="C1218:C1226"/>
    <mergeCell ref="E1148:E1149"/>
    <mergeCell ref="E1150:E1156"/>
    <mergeCell ref="E1157:E1165"/>
    <mergeCell ref="E1166:E1170"/>
    <mergeCell ref="D1205:D1209"/>
    <mergeCell ref="C1205:C1209"/>
    <mergeCell ref="D1185:D1192"/>
    <mergeCell ref="V1148:V1149"/>
    <mergeCell ref="V1150:V1156"/>
    <mergeCell ref="V1157:V1165"/>
    <mergeCell ref="V1166:V1170"/>
    <mergeCell ref="V1171:V1177"/>
    <mergeCell ref="V1178:V1181"/>
    <mergeCell ref="V1182:V1184"/>
    <mergeCell ref="V1185:V1192"/>
    <mergeCell ref="V1193:V1197"/>
    <mergeCell ref="V1198:V1201"/>
    <mergeCell ref="V1202:V1204"/>
    <mergeCell ref="V1205:V1209"/>
    <mergeCell ref="V1210:V1217"/>
    <mergeCell ref="V1227:V1233"/>
    <mergeCell ref="V1218:V1226"/>
    <mergeCell ref="V1234:V1236"/>
    <mergeCell ref="V1237:V1239"/>
    <mergeCell ref="V1240:V1243"/>
    <mergeCell ref="V1244:V1255"/>
    <mergeCell ref="V1256:V1259"/>
    <mergeCell ref="V1260:V1267"/>
    <mergeCell ref="V1268:V1277"/>
    <mergeCell ref="V1278:V1289"/>
    <mergeCell ref="V1290:V1292"/>
    <mergeCell ref="V1293:V1303"/>
    <mergeCell ref="V1304:V1314"/>
    <mergeCell ref="V1315:V1318"/>
    <mergeCell ref="V1319:V1324"/>
    <mergeCell ref="V1325:V1331"/>
    <mergeCell ref="V1332:V1338"/>
    <mergeCell ref="V1339:V1345"/>
    <mergeCell ref="V1346:V1350"/>
    <mergeCell ref="V1351:V1358"/>
    <mergeCell ref="V1359:V1365"/>
    <mergeCell ref="V1366:V1373"/>
    <mergeCell ref="V1374:V1377"/>
    <mergeCell ref="V1378:V1383"/>
    <mergeCell ref="V1384:V1387"/>
    <mergeCell ref="V1388:V1390"/>
    <mergeCell ref="V1392:V1399"/>
    <mergeCell ref="V1400:V1405"/>
    <mergeCell ref="V1406:V1416"/>
    <mergeCell ref="V1417:V1420"/>
    <mergeCell ref="V1421:V1422"/>
    <mergeCell ref="V1423:V1429"/>
    <mergeCell ref="V1430:V1433"/>
    <mergeCell ref="D1106:D1114"/>
    <mergeCell ref="C1106:C1114"/>
    <mergeCell ref="E1145:E1147"/>
    <mergeCell ref="E1171:E1177"/>
    <mergeCell ref="E1178:E1181"/>
    <mergeCell ref="E1182:E1184"/>
    <mergeCell ref="A1106:A1114"/>
    <mergeCell ref="V1106:V1114"/>
    <mergeCell ref="E1127:E1129"/>
    <mergeCell ref="E1130:E1140"/>
    <mergeCell ref="E1141:E1144"/>
    <mergeCell ref="V1127:V1129"/>
    <mergeCell ref="V1130:V1140"/>
    <mergeCell ref="V1141:V1144"/>
    <mergeCell ref="A1127:A1129"/>
    <mergeCell ref="V1115:V1122"/>
    <mergeCell ref="E75:E76"/>
    <mergeCell ref="E77:E84"/>
    <mergeCell ref="E85:E92"/>
    <mergeCell ref="E93:E99"/>
    <mergeCell ref="E100:E109"/>
    <mergeCell ref="E110:E117"/>
    <mergeCell ref="E118:E126"/>
    <mergeCell ref="E127:E134"/>
    <mergeCell ref="E135:E141"/>
    <mergeCell ref="E142:E148"/>
    <mergeCell ref="E149:E154"/>
    <mergeCell ref="E155:E162"/>
    <mergeCell ref="E163:E170"/>
    <mergeCell ref="E171:E179"/>
    <mergeCell ref="E180:E186"/>
    <mergeCell ref="E187:E195"/>
    <mergeCell ref="E196:E206"/>
    <mergeCell ref="E207:E211"/>
    <mergeCell ref="E212:E225"/>
    <mergeCell ref="E226:E236"/>
    <mergeCell ref="E237:E251"/>
    <mergeCell ref="E252:E255"/>
    <mergeCell ref="E256:E260"/>
    <mergeCell ref="E261:E267"/>
    <mergeCell ref="E268:E272"/>
    <mergeCell ref="E273:E279"/>
    <mergeCell ref="E280:E289"/>
    <mergeCell ref="E290:E295"/>
    <mergeCell ref="E296:E302"/>
    <mergeCell ref="E303:E310"/>
    <mergeCell ref="E311:E319"/>
    <mergeCell ref="E320:E326"/>
    <mergeCell ref="E327:E336"/>
    <mergeCell ref="E337:E346"/>
    <mergeCell ref="E347:E356"/>
    <mergeCell ref="E357:E364"/>
    <mergeCell ref="E365:E371"/>
    <mergeCell ref="E372:E377"/>
    <mergeCell ref="E378:E384"/>
    <mergeCell ref="E385:E398"/>
    <mergeCell ref="E399:E406"/>
    <mergeCell ref="E407:E415"/>
    <mergeCell ref="E416:E428"/>
    <mergeCell ref="E429:E441"/>
    <mergeCell ref="E442:E454"/>
    <mergeCell ref="E455:E465"/>
    <mergeCell ref="E466:E478"/>
    <mergeCell ref="E479:E487"/>
    <mergeCell ref="E488:E493"/>
    <mergeCell ref="E494:E498"/>
    <mergeCell ref="E499:E509"/>
    <mergeCell ref="E510:E511"/>
    <mergeCell ref="E512:E518"/>
    <mergeCell ref="E519:E526"/>
    <mergeCell ref="E527:E534"/>
    <mergeCell ref="E535:E542"/>
    <mergeCell ref="E543:E552"/>
    <mergeCell ref="E553:E555"/>
    <mergeCell ref="E556:E558"/>
    <mergeCell ref="E559:E567"/>
    <mergeCell ref="E568:E574"/>
    <mergeCell ref="E575:E579"/>
    <mergeCell ref="E580:E588"/>
    <mergeCell ref="E589:E593"/>
    <mergeCell ref="E594:E601"/>
    <mergeCell ref="E602:E609"/>
    <mergeCell ref="E610:E611"/>
    <mergeCell ref="E612:E616"/>
    <mergeCell ref="E617:E618"/>
    <mergeCell ref="E619:E630"/>
    <mergeCell ref="E631:E632"/>
    <mergeCell ref="E633:E639"/>
    <mergeCell ref="E640:E644"/>
    <mergeCell ref="E645:E647"/>
    <mergeCell ref="E648:E650"/>
    <mergeCell ref="E651:E653"/>
    <mergeCell ref="E654:E666"/>
    <mergeCell ref="E667:E669"/>
    <mergeCell ref="E670:E679"/>
    <mergeCell ref="E680:E688"/>
    <mergeCell ref="E689:E695"/>
    <mergeCell ref="E696:E708"/>
    <mergeCell ref="E709:E710"/>
    <mergeCell ref="E711:E720"/>
    <mergeCell ref="E721:E723"/>
    <mergeCell ref="E724:E736"/>
    <mergeCell ref="E737:E739"/>
    <mergeCell ref="E740:E748"/>
    <mergeCell ref="E749:E756"/>
    <mergeCell ref="E757:E761"/>
    <mergeCell ref="E762:E772"/>
    <mergeCell ref="E773:E775"/>
    <mergeCell ref="E776:E783"/>
    <mergeCell ref="E784:E789"/>
    <mergeCell ref="E790:E797"/>
    <mergeCell ref="E798:E799"/>
    <mergeCell ref="E800:E813"/>
    <mergeCell ref="E814:E820"/>
    <mergeCell ref="E821:E828"/>
    <mergeCell ref="E829:E834"/>
    <mergeCell ref="E835:E840"/>
    <mergeCell ref="E841:E848"/>
    <mergeCell ref="E849:E855"/>
    <mergeCell ref="E856:E862"/>
    <mergeCell ref="E863:E869"/>
    <mergeCell ref="E870:E876"/>
    <mergeCell ref="E877:E890"/>
    <mergeCell ref="E891:E902"/>
    <mergeCell ref="E903:E910"/>
    <mergeCell ref="E911:E912"/>
    <mergeCell ref="E913:E921"/>
    <mergeCell ref="E922:E929"/>
    <mergeCell ref="E930:E937"/>
    <mergeCell ref="E938:E943"/>
    <mergeCell ref="E944:E953"/>
    <mergeCell ref="E954:E961"/>
    <mergeCell ref="E962:E968"/>
    <mergeCell ref="E969:E977"/>
    <mergeCell ref="E978:E991"/>
    <mergeCell ref="E992:E1004"/>
    <mergeCell ref="E1005:E1012"/>
    <mergeCell ref="E1013:E1019"/>
    <mergeCell ref="E1020:E1027"/>
    <mergeCell ref="E1028:E1031"/>
    <mergeCell ref="E1032:E1036"/>
    <mergeCell ref="E1037:E1047"/>
    <mergeCell ref="E1048:E1051"/>
    <mergeCell ref="E1052:E1058"/>
    <mergeCell ref="E1059:E1066"/>
    <mergeCell ref="E1067:E1077"/>
    <mergeCell ref="E1078:E1081"/>
    <mergeCell ref="E1082:E1090"/>
    <mergeCell ref="E1091:E1098"/>
    <mergeCell ref="E1099:E1105"/>
    <mergeCell ref="E1106:E1114"/>
    <mergeCell ref="E1115:E1122"/>
    <mergeCell ref="E1123:E1126"/>
    <mergeCell ref="E1185:E1192"/>
    <mergeCell ref="E1193:E1197"/>
    <mergeCell ref="E1198:E1201"/>
    <mergeCell ref="E1202:E1204"/>
    <mergeCell ref="E1205:E1209"/>
    <mergeCell ref="E1210:E1217"/>
    <mergeCell ref="E1218:E1226"/>
    <mergeCell ref="E1227:E1233"/>
    <mergeCell ref="E1234:E1236"/>
    <mergeCell ref="E1237:E1239"/>
    <mergeCell ref="E1240:E1243"/>
    <mergeCell ref="E1244:E1255"/>
    <mergeCell ref="E1256:E1259"/>
    <mergeCell ref="E1260:E1267"/>
    <mergeCell ref="E1268:E1277"/>
    <mergeCell ref="E1278:E1289"/>
    <mergeCell ref="E1290:E1292"/>
    <mergeCell ref="E1293:E1303"/>
    <mergeCell ref="E1304:E1314"/>
    <mergeCell ref="E1315:E1318"/>
    <mergeCell ref="E1319:E1324"/>
    <mergeCell ref="E1325:E1331"/>
    <mergeCell ref="E1332:E1338"/>
    <mergeCell ref="E1339:E1345"/>
    <mergeCell ref="E1346:E1350"/>
    <mergeCell ref="E1351:E1358"/>
    <mergeCell ref="E1359:E1365"/>
    <mergeCell ref="E1366:E1373"/>
    <mergeCell ref="E1374:E1377"/>
    <mergeCell ref="E1378:E1383"/>
    <mergeCell ref="E1421:E1422"/>
    <mergeCell ref="E1423:E1429"/>
    <mergeCell ref="E1430:E1433"/>
    <mergeCell ref="E1384:E1387"/>
    <mergeCell ref="E1388:E1390"/>
    <mergeCell ref="E1392:E1399"/>
    <mergeCell ref="E1400:E1405"/>
    <mergeCell ref="E1406:E1416"/>
    <mergeCell ref="E1417:E1420"/>
  </mergeCells>
  <conditionalFormatting sqref="U239:U306 H239:S271 B268">
    <cfRule type="containsBlanks" priority="12" dxfId="0" stopIfTrue="1">
      <formula>LEN(TRIM(B239))=0</formula>
    </cfRule>
  </conditionalFormatting>
  <conditionalFormatting sqref="B280 B290 B296">
    <cfRule type="containsBlanks" priority="10" dxfId="0" stopIfTrue="1">
      <formula>LEN(TRIM(B280))=0</formula>
    </cfRule>
  </conditionalFormatting>
  <conditionalFormatting sqref="C273 C280 C290 C296 C303">
    <cfRule type="duplicateValues" priority="11" dxfId="8" stopIfTrue="1">
      <formula>AND(COUNTIF($C$273:$C$273,C273)+COUNTIF($C$280:$C$280,C273)+COUNTIF($C$290:$C$290,C273)+COUNTIF($C$296:$C$296,C273)+COUNTIF($C$303:$C$303,C273)&gt;1,NOT(ISBLANK(C273)))</formula>
    </cfRule>
  </conditionalFormatting>
  <conditionalFormatting sqref="B273">
    <cfRule type="containsBlanks" priority="5" dxfId="0" stopIfTrue="1">
      <formula>LEN(TRIM(B273))=0</formula>
    </cfRule>
  </conditionalFormatting>
  <conditionalFormatting sqref="H307:S307 U307">
    <cfRule type="containsBlanks" priority="8" dxfId="0" stopIfTrue="1">
      <formula>LEN(TRIM(H307))=0</formula>
    </cfRule>
  </conditionalFormatting>
  <conditionalFormatting sqref="H308:S308 U308">
    <cfRule type="containsBlanks" priority="6" dxfId="0" stopIfTrue="1">
      <formula>LEN(TRIM(H308))=0</formula>
    </cfRule>
  </conditionalFormatting>
  <conditionalFormatting sqref="C252 C256 C261 C268">
    <cfRule type="duplicateValues" priority="13" dxfId="8" stopIfTrue="1">
      <formula>AND(COUNTIF($C$252:$C$252,C252)+COUNTIF($C$256:$C$256,C252)+COUNTIF($C$261:$C$261,C252)+COUNTIF($C$268:$C$268,C252)&gt;1,NOT(ISBLANK(C252)))</formula>
    </cfRule>
  </conditionalFormatting>
  <conditionalFormatting sqref="B303">
    <cfRule type="containsBlanks" priority="2" dxfId="0" stopIfTrue="1">
      <formula>LEN(TRIM(B303))=0</formula>
    </cfRule>
  </conditionalFormatting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Tecnica de Planifi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Bernal</dc:creator>
  <cp:keywords/>
  <dc:description/>
  <cp:lastModifiedBy>Jorge</cp:lastModifiedBy>
  <cp:lastPrinted>2021-12-06T18:33:13Z</cp:lastPrinted>
  <dcterms:created xsi:type="dcterms:W3CDTF">2004-01-05T15:26:08Z</dcterms:created>
  <dcterms:modified xsi:type="dcterms:W3CDTF">2022-01-28T12:14:32Z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3082-11.2.0.8970</vt:lpwstr>
  </property>
</Properties>
</file>